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QQC的文档\我的文档\年度考核\2016年度考核\考核通知材料\"/>
    </mc:Choice>
  </mc:AlternateContent>
  <bookViews>
    <workbookView xWindow="0" yWindow="0" windowWidth="28800" windowHeight="12435"/>
  </bookViews>
  <sheets>
    <sheet name="先期说明" sheetId="3" r:id="rId1"/>
    <sheet name="备案表" sheetId="1" r:id="rId2"/>
    <sheet name="项目参考”各项目内容的选项参考及说明“" sheetId="2" r:id="rId3"/>
  </sheets>
  <definedNames>
    <definedName name="_xlnm._FilterDatabase" localSheetId="1" hidden="1">备案表!$E$1:$E$3</definedName>
    <definedName name="_xlnm.Print_Area" localSheetId="1">备案表!$A$1:$L$130</definedName>
    <definedName name="_xlnm.Print_Titles" localSheetId="1">备案表!$3:$3</definedName>
  </definedNames>
  <calcPr calcId="152511" iterateCount="5"/>
</workbook>
</file>

<file path=xl/calcChain.xml><?xml version="1.0" encoding="utf-8"?>
<calcChain xmlns="http://schemas.openxmlformats.org/spreadsheetml/2006/main">
  <c r="L1" i="1" l="1"/>
  <c r="N17" i="1" l="1"/>
  <c r="N4" i="1"/>
  <c r="J2" i="1"/>
  <c r="D2" i="1" l="1"/>
  <c r="P11" i="1" l="1"/>
  <c r="S9" i="1"/>
  <c r="P9" i="1"/>
  <c r="P8" i="1"/>
  <c r="S11" i="1"/>
  <c r="S13" i="1"/>
  <c r="P10" i="1"/>
  <c r="S8" i="1"/>
  <c r="S10" i="1"/>
  <c r="P12" i="1"/>
  <c r="S12" i="1"/>
  <c r="P6" i="1"/>
  <c r="Q18" i="1" s="1"/>
  <c r="P13" i="1"/>
  <c r="L2" i="1" s="1"/>
  <c r="P7" i="1"/>
  <c r="S6" i="1"/>
  <c r="R7" i="1" s="1"/>
  <c r="Q19" i="1" l="1"/>
  <c r="G2" i="1"/>
</calcChain>
</file>

<file path=xl/comments1.xml><?xml version="1.0" encoding="utf-8"?>
<comments xmlns="http://schemas.openxmlformats.org/spreadsheetml/2006/main">
  <authors>
    <author>WLB</author>
    <author>QQC</author>
    <author>王鲁兵</author>
  </authors>
  <commentList>
    <comment ref="D3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出生年月填写要求:
</t>
        </r>
        <r>
          <rPr>
            <sz val="9"/>
            <color indexed="81"/>
            <rFont val="宋体"/>
            <family val="3"/>
            <charset val="134"/>
          </rPr>
          <t>请按此格式输入：2016-12
自动识别为：2016年12月</t>
        </r>
      </text>
    </comment>
    <comment ref="E3" authorId="1" shapeId="0">
      <text>
        <r>
          <rPr>
            <b/>
            <sz val="9"/>
            <color indexed="81"/>
            <rFont val="宋体"/>
            <family val="3"/>
            <charset val="134"/>
          </rPr>
          <t>岗位选择要求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 xml:space="preserve">按工作岗位填写：
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 xml:space="preserve">、管理人员
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宋体"/>
            <family val="3"/>
            <charset val="134"/>
          </rPr>
          <t xml:space="preserve">、专业技术人员
</t>
        </r>
        <r>
          <rPr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宋体"/>
            <family val="3"/>
            <charset val="134"/>
          </rPr>
          <t>、工勤技能人员</t>
        </r>
      </text>
    </comment>
    <comment ref="F3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行政职务选择要求:
</t>
        </r>
        <r>
          <rPr>
            <sz val="9"/>
            <color indexed="81"/>
            <rFont val="宋体"/>
            <family val="3"/>
            <charset val="134"/>
          </rPr>
          <t xml:space="preserve">
填写格式：
1、副科级
2、正科级
3、副处级
4、正处级
5、副厅级
6、正厅级
</t>
        </r>
      </text>
    </comment>
    <comment ref="G3" authorId="0" shapeId="0">
      <text>
        <r>
          <rPr>
            <b/>
            <sz val="9"/>
            <color indexed="81"/>
            <rFont val="宋体"/>
            <family val="3"/>
            <charset val="134"/>
          </rPr>
          <t>专业技术职务选择要求:</t>
        </r>
        <r>
          <rPr>
            <sz val="9"/>
            <color indexed="81"/>
            <rFont val="宋体"/>
            <family val="3"/>
            <charset val="134"/>
          </rPr>
          <t xml:space="preserve">
    要求选择实际聘任技术职务，具体选项见项目参考内容。</t>
        </r>
      </text>
    </comment>
    <comment ref="H3" authorId="1" shapeId="0">
      <text>
        <r>
          <rPr>
            <b/>
            <sz val="9"/>
            <color indexed="81"/>
            <rFont val="宋体"/>
            <family val="3"/>
            <charset val="134"/>
          </rPr>
          <t>分数填写要求</t>
        </r>
        <r>
          <rPr>
            <b/>
            <sz val="9"/>
            <color indexed="81"/>
            <rFont val="Tahoma"/>
            <family val="2"/>
          </rPr>
          <t xml:space="preserve">:
      </t>
        </r>
        <r>
          <rPr>
            <sz val="9"/>
            <color indexed="81"/>
            <rFont val="宋体"/>
            <family val="3"/>
            <charset val="134"/>
          </rPr>
          <t>按照实际得分填写，分数默认为小数点后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宋体"/>
            <family val="3"/>
            <charset val="134"/>
          </rPr>
          <t>位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2" shapeId="0">
      <text>
        <r>
          <rPr>
            <b/>
            <sz val="9"/>
            <color indexed="81"/>
            <rFont val="宋体"/>
            <family val="3"/>
            <charset val="134"/>
          </rPr>
          <t>名次填写要求:</t>
        </r>
        <r>
          <rPr>
            <sz val="9"/>
            <color indexed="81"/>
            <rFont val="宋体"/>
            <family val="3"/>
            <charset val="134"/>
          </rPr>
          <t xml:space="preserve">
    按实际考核名次填写</t>
        </r>
      </text>
    </comment>
    <comment ref="J3" authorId="2" shapeId="0">
      <text>
        <r>
          <rPr>
            <b/>
            <sz val="9"/>
            <color indexed="81"/>
            <rFont val="宋体"/>
            <family val="3"/>
            <charset val="134"/>
          </rPr>
          <t>考核内容选择要求:</t>
        </r>
        <r>
          <rPr>
            <sz val="9"/>
            <color indexed="81"/>
            <rFont val="宋体"/>
            <family val="3"/>
            <charset val="134"/>
          </rPr>
          <t xml:space="preserve">
    行政副处级及以上人员，选择业务考核
    行政科级及以下人员，专业技术人员、工勤人员，选择工作考核</t>
        </r>
      </text>
    </comment>
    <comment ref="K3" authorId="2" shapeId="0">
      <text>
        <r>
          <rPr>
            <b/>
            <sz val="9"/>
            <color indexed="81"/>
            <rFont val="宋体"/>
            <family val="3"/>
            <charset val="134"/>
          </rPr>
          <t>考核等次选择要求:</t>
        </r>
        <r>
          <rPr>
            <sz val="9"/>
            <color indexed="81"/>
            <rFont val="宋体"/>
            <family val="3"/>
            <charset val="134"/>
          </rPr>
          <t xml:space="preserve">
    按照单位考核小组评定结果，选择相应内容，具体见项目参考。</t>
        </r>
      </text>
    </comment>
    <comment ref="L3" authorId="2" shapeId="0">
      <text>
        <r>
          <rPr>
            <b/>
            <sz val="9"/>
            <color indexed="81"/>
            <rFont val="宋体"/>
            <family val="3"/>
            <charset val="134"/>
          </rPr>
          <t>备注选择要求:</t>
        </r>
        <r>
          <rPr>
            <sz val="9"/>
            <color indexed="81"/>
            <rFont val="宋体"/>
            <family val="3"/>
            <charset val="134"/>
          </rPr>
          <t xml:space="preserve">
    对应考核等次，对异常情况进行备注，具体见项目参考。</t>
        </r>
      </text>
    </comment>
  </commentList>
</comments>
</file>

<file path=xl/sharedStrings.xml><?xml version="1.0" encoding="utf-8"?>
<sst xmlns="http://schemas.openxmlformats.org/spreadsheetml/2006/main" count="151" uniqueCount="140">
  <si>
    <t>序号</t>
    <phoneticPr fontId="1" type="noConversion"/>
  </si>
  <si>
    <t>姓名</t>
    <phoneticPr fontId="1" type="noConversion"/>
  </si>
  <si>
    <t>出生年月</t>
    <phoneticPr fontId="1" type="noConversion"/>
  </si>
  <si>
    <t>备注</t>
    <phoneticPr fontId="1" type="noConversion"/>
  </si>
  <si>
    <t>岗位</t>
    <phoneticPr fontId="1" type="noConversion"/>
  </si>
  <si>
    <t>分数</t>
    <phoneticPr fontId="1" type="noConversion"/>
  </si>
  <si>
    <t>名次</t>
    <phoneticPr fontId="1" type="noConversion"/>
  </si>
  <si>
    <t>性
别</t>
    <phoneticPr fontId="1" type="noConversion"/>
  </si>
  <si>
    <t>考核等次</t>
    <phoneticPr fontId="1" type="noConversion"/>
  </si>
  <si>
    <t>优秀（不占名额）</t>
  </si>
  <si>
    <t>优秀</t>
    <phoneticPr fontId="1" type="noConversion"/>
  </si>
  <si>
    <t>合格</t>
    <phoneticPr fontId="1" type="noConversion"/>
  </si>
  <si>
    <t>不参加</t>
    <phoneticPr fontId="1" type="noConversion"/>
  </si>
  <si>
    <t>基本合格</t>
    <phoneticPr fontId="1" type="noConversion"/>
  </si>
  <si>
    <t>不合格</t>
    <phoneticPr fontId="1" type="noConversion"/>
  </si>
  <si>
    <t>不定等次</t>
    <phoneticPr fontId="1" type="noConversion"/>
  </si>
  <si>
    <t>01-本年度经学校批准外出学习、进修半年以上</t>
  </si>
  <si>
    <t>02-本年度经组织批准外出挂职、借调半年以上</t>
  </si>
  <si>
    <t>03-不参加：病假超本年度6个月</t>
  </si>
  <si>
    <t>04-不参加：事假超本年度6个月</t>
  </si>
  <si>
    <t>05-不参加：非派活动出超本年度6个月</t>
  </si>
  <si>
    <t>06-不参加：未聘用超本年度6个月</t>
  </si>
  <si>
    <t>07-不参加：非首次就业本年度机关事业不满6个月</t>
  </si>
  <si>
    <t>08-不参加：挂职“第一书记”，省委考核</t>
  </si>
  <si>
    <t>10-不定等次：涉嫌违法违纪被立案调查尚未结案</t>
  </si>
  <si>
    <t>11-本年度受到警告处分，不能确定优秀</t>
  </si>
  <si>
    <t>12-本年度受到记过处分，不能确定合格及以上</t>
  </si>
  <si>
    <t>13-本年度受到降低岗位处分，不能确定基本合格及以上</t>
  </si>
  <si>
    <t>14-本年度受党纪处分，按有关规定执行</t>
  </si>
  <si>
    <t>15-无正当理由不参加考核，直接确定不合格</t>
  </si>
  <si>
    <t>优秀</t>
    <phoneticPr fontId="1" type="noConversion"/>
  </si>
  <si>
    <t>合格</t>
    <phoneticPr fontId="1" type="noConversion"/>
  </si>
  <si>
    <t>优秀（不占名额）</t>
    <phoneticPr fontId="1" type="noConversion"/>
  </si>
  <si>
    <t>类别</t>
    <phoneticPr fontId="1" type="noConversion"/>
  </si>
  <si>
    <t>人数</t>
    <phoneticPr fontId="1" type="noConversion"/>
  </si>
  <si>
    <t>09-见习不定等次：首次就业，见习期不定等次</t>
    <phoneticPr fontId="1" type="noConversion"/>
  </si>
  <si>
    <t>不定等次</t>
    <phoneticPr fontId="1" type="noConversion"/>
  </si>
  <si>
    <t>考核等次参考</t>
    <phoneticPr fontId="1" type="noConversion"/>
  </si>
  <si>
    <t>见习期不定等次</t>
  </si>
  <si>
    <t>见习期不定等次</t>
    <phoneticPr fontId="1" type="noConversion"/>
  </si>
  <si>
    <t>备注内容参考</t>
    <phoneticPr fontId="1" type="noConversion"/>
  </si>
  <si>
    <t>4.2高级工程师</t>
  </si>
  <si>
    <t>4.3工程师</t>
  </si>
  <si>
    <t>4.4助理工程师</t>
  </si>
  <si>
    <t>5.1高级实验师</t>
  </si>
  <si>
    <t>5.2实验师</t>
  </si>
  <si>
    <t>5.3助理实验师</t>
  </si>
  <si>
    <t>6.3助理会计师</t>
  </si>
  <si>
    <t>7.2副编审</t>
  </si>
  <si>
    <t>专业技术职务参考</t>
    <phoneticPr fontId="18" type="noConversion"/>
  </si>
  <si>
    <t>1.1教授</t>
  </si>
  <si>
    <t>1.2副教授</t>
  </si>
  <si>
    <t>1.3讲师</t>
  </si>
  <si>
    <t>1.4助教</t>
  </si>
  <si>
    <t>1.5高级讲师（中专）</t>
  </si>
  <si>
    <t>1.6讲师（中专）</t>
  </si>
  <si>
    <t>1.7助理讲师（中专）</t>
  </si>
  <si>
    <t>1.8中学高级教师</t>
  </si>
  <si>
    <t>1.9中学一级教师</t>
  </si>
  <si>
    <t>1.10中学二级教师</t>
  </si>
  <si>
    <t>1.11中学三级教师</t>
  </si>
  <si>
    <t>1.12小学高级教师</t>
  </si>
  <si>
    <t>1.13小学一级教师</t>
  </si>
  <si>
    <t>1.14小学二级教师</t>
  </si>
  <si>
    <t>2.1研究馆员（图书）</t>
  </si>
  <si>
    <t>2.2副研究馆员（图书）</t>
  </si>
  <si>
    <t>2.3馆员（图书）</t>
  </si>
  <si>
    <t>2.4助理馆员（图书）</t>
  </si>
  <si>
    <t>3.1研究馆员（档案）</t>
  </si>
  <si>
    <t>3.2副研究馆员（档案）</t>
  </si>
  <si>
    <t>3.3馆员（档案）</t>
  </si>
  <si>
    <t>3.4助理馆员（档案）</t>
  </si>
  <si>
    <t>6.1高级会计师</t>
  </si>
  <si>
    <t>6.2会计师</t>
  </si>
  <si>
    <t>7.1编审</t>
  </si>
  <si>
    <t>7.3编辑</t>
  </si>
  <si>
    <t>7.4助理编辑</t>
  </si>
  <si>
    <t>8.1高级审计师</t>
  </si>
  <si>
    <t>8.2审计师</t>
  </si>
  <si>
    <t>8.3助理审计师</t>
  </si>
  <si>
    <t>9.1主任医师</t>
  </si>
  <si>
    <t>9.2副主任医师</t>
  </si>
  <si>
    <t>9.3主治医师</t>
  </si>
  <si>
    <t>9.4医师</t>
  </si>
  <si>
    <t>9.5主任护师</t>
  </si>
  <si>
    <t>9.6副主任护师</t>
  </si>
  <si>
    <t>9.7主管护师</t>
  </si>
  <si>
    <t>9.8护师</t>
  </si>
  <si>
    <t>10.1一级演员</t>
  </si>
  <si>
    <t>10.2二级演员</t>
  </si>
  <si>
    <t>10.3三级演员</t>
  </si>
  <si>
    <t>10.4四级演员</t>
  </si>
  <si>
    <t>14.1研究员</t>
  </si>
  <si>
    <t>14.2副研究员</t>
  </si>
  <si>
    <t>14.3助理研究员</t>
  </si>
  <si>
    <t>15.1高级工（工勤）</t>
  </si>
  <si>
    <t>15.2中级工（工勤）</t>
  </si>
  <si>
    <t>15.3初级工（工勤）</t>
  </si>
  <si>
    <t>15.4普工（工勤）</t>
  </si>
  <si>
    <t>参考范围</t>
    <phoneticPr fontId="18" type="noConversion"/>
  </si>
  <si>
    <t>工作考核</t>
    <phoneticPr fontId="18" type="noConversion"/>
  </si>
  <si>
    <t>业
务
考
核</t>
    <phoneticPr fontId="1" type="noConversion"/>
  </si>
  <si>
    <t>参加人数</t>
    <phoneticPr fontId="1" type="noConversion"/>
  </si>
  <si>
    <t>参加人数</t>
    <phoneticPr fontId="1" type="noConversion"/>
  </si>
  <si>
    <t>填报优秀名额安全值：</t>
    <phoneticPr fontId="1" type="noConversion"/>
  </si>
  <si>
    <t>模拟计算的优秀名额：</t>
    <phoneticPr fontId="1" type="noConversion"/>
  </si>
  <si>
    <t>工
作
考
核</t>
    <phoneticPr fontId="1" type="noConversion"/>
  </si>
  <si>
    <t>考核内容</t>
    <phoneticPr fontId="1" type="noConversion"/>
  </si>
  <si>
    <t>内容</t>
    <phoneticPr fontId="1" type="noConversion"/>
  </si>
  <si>
    <t>内容</t>
    <phoneticPr fontId="1" type="noConversion"/>
  </si>
  <si>
    <t>优秀名额模拟计算器</t>
    <phoneticPr fontId="1" type="noConversion"/>
  </si>
  <si>
    <t>业务考核</t>
    <phoneticPr fontId="18" type="noConversion"/>
  </si>
  <si>
    <t>参加考核人员分类数据统计表</t>
    <phoneticPr fontId="1" type="noConversion"/>
  </si>
  <si>
    <t>优秀人数：</t>
    <phoneticPr fontId="1" type="noConversion"/>
  </si>
  <si>
    <t>副处级及以上人数：</t>
    <phoneticPr fontId="1" type="noConversion"/>
  </si>
  <si>
    <t>工作考核人数:</t>
    <phoneticPr fontId="1" type="noConversion"/>
  </si>
  <si>
    <t>不参加人数：</t>
    <phoneticPr fontId="1" type="noConversion"/>
  </si>
  <si>
    <t>专业技术职务</t>
    <phoneticPr fontId="1" type="noConversion"/>
  </si>
  <si>
    <t>工作人员年度考核结果备案表</t>
    <phoneticPr fontId="1" type="noConversion"/>
  </si>
  <si>
    <t>2016年</t>
    <phoneticPr fontId="1" type="noConversion"/>
  </si>
  <si>
    <t>（请改为单位名称）</t>
    <phoneticPr fontId="1" type="noConversion"/>
  </si>
  <si>
    <t xml:space="preserve">    填表时行政副处及以上人数应与业务考核人数相等，请注意业务考核参加人数下面的校验结果“绿色”状态为正确，“红色”状态有错误须检查！</t>
    <phoneticPr fontId="1" type="noConversion"/>
  </si>
  <si>
    <t>以上计算结果是您单位优秀名额模拟值，实际优秀名额以学校考核领导小组核定为准！</t>
    <phoneticPr fontId="1" type="noConversion"/>
  </si>
  <si>
    <t>行政级别</t>
    <phoneticPr fontId="1" type="noConversion"/>
  </si>
  <si>
    <t>此项只有副处级及以上人员使用</t>
    <phoneticPr fontId="18" type="noConversion"/>
  </si>
  <si>
    <t>行政级别副处级及以上领导干部，选“业务考核”</t>
    <phoneticPr fontId="18" type="noConversion"/>
  </si>
  <si>
    <t>行政级别科级及以下人员、专业技术人员、工勤人员选“工作考核”</t>
    <phoneticPr fontId="18" type="noConversion"/>
  </si>
  <si>
    <t>选项</t>
    <phoneticPr fontId="18" type="noConversion"/>
  </si>
  <si>
    <t>该选项说明</t>
    <phoneticPr fontId="18" type="noConversion"/>
  </si>
  <si>
    <t>该选项说明</t>
    <phoneticPr fontId="18" type="noConversion"/>
  </si>
  <si>
    <t>此等次为正常等次</t>
    <phoneticPr fontId="1" type="noConversion"/>
  </si>
  <si>
    <t>此等次为正常等次</t>
    <phoneticPr fontId="18" type="noConversion"/>
  </si>
  <si>
    <t>此等次为异常等次</t>
    <phoneticPr fontId="1" type="noConversion"/>
  </si>
  <si>
    <t>此等次为异常等次</t>
    <phoneticPr fontId="1" type="noConversion"/>
  </si>
  <si>
    <t>此等次为正常等次</t>
    <phoneticPr fontId="18" type="noConversion"/>
  </si>
  <si>
    <t>此等次为异常等次</t>
    <phoneticPr fontId="1" type="noConversion"/>
  </si>
  <si>
    <t>此等次为异常等次</t>
    <phoneticPr fontId="1" type="noConversion"/>
  </si>
  <si>
    <t>请在此行“插入”新增行，此行报表底层</t>
    <phoneticPr fontId="1" type="noConversion"/>
  </si>
  <si>
    <t>左侧点鼠标右键插入(增加新行）</t>
    <phoneticPr fontId="1" type="noConversion"/>
  </si>
  <si>
    <r>
      <t xml:space="preserve">    </t>
    </r>
    <r>
      <rPr>
        <sz val="17"/>
        <color theme="4" tint="-0.249977111117893"/>
        <rFont val="仿宋"/>
        <family val="3"/>
        <charset val="134"/>
      </rPr>
      <t>1、标题为蓝色背景为下拉菜单选填内容，红色背景为手工填写内容。标题有红点标记，鼠标悬停将提示说明，请严格按提示要求填写。
    2、考核内容项：行政级别副处级及以上领导干部，选“业务考核”，行政级别科级及以下人员、专业技术人员、工勤人员选“工作考核”。
    3、考核等次项：行政级别副处级及以上领导考核等次为“优秀”的必须选“优秀（不占名额）”选项。
    4、备注项：按照考核等次内相关结果选择相应原因，对异常情况进行标注，具体可见“项目参考”。
    5、表中手工填写内容可使用粘贴数据，选填内容禁止粘贴数据(如相同选项可使用鼠标右键下拉单元格右下角填充功能复制），否则会导致数据错误。表内行数可根据需要增加，注意应按需增加，多增加后无法删除。 
    6、表中各项无相应内容及选项的可为空。
    7、打印备案表时按实际内容设定打印的页码范围。
    8、报送时报表左上角需加盖单位行政公章，并由填表人和单位考核小组组长签字。</t>
    </r>
    <r>
      <rPr>
        <b/>
        <sz val="17"/>
        <color theme="4" tint="-0.249977111117893"/>
        <rFont val="仿宋"/>
        <family val="3"/>
        <charset val="134"/>
      </rPr>
      <t xml:space="preserve">
                                 </t>
    </r>
    <r>
      <rPr>
        <b/>
        <sz val="17"/>
        <color rgb="FFFF0000"/>
        <rFont val="方正大标宋简体"/>
        <family val="4"/>
        <charset val="134"/>
      </rPr>
      <t xml:space="preserve"> 报表填报前，请认真阅读上述内容，并按要求填报避免数据错误！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</si>
</sst>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/d;@"/>
    <numFmt numFmtId="177" formatCode="yyyy&quot;年&quot;m&quot;月&quot;;@"/>
    <numFmt numFmtId="178" formatCode="0.00_);[Red]\(0.00\)"/>
  </numFmts>
  <fonts count="35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0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0"/>
      <name val="宋体"/>
      <family val="3"/>
      <charset val="134"/>
    </font>
    <font>
      <sz val="11"/>
      <color rgb="FF00B05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i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2"/>
      <color rgb="FFC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rgb="FFC00000"/>
      <name val="宋体"/>
      <family val="3"/>
      <charset val="134"/>
      <scheme val="minor"/>
    </font>
    <font>
      <sz val="10"/>
      <color rgb="FF7030A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22"/>
      <name val="宋体"/>
      <family val="3"/>
      <charset val="134"/>
    </font>
    <font>
      <i/>
      <sz val="11"/>
      <color rgb="FFFF0000"/>
      <name val="宋体"/>
      <family val="3"/>
      <charset val="134"/>
      <scheme val="minor"/>
    </font>
    <font>
      <sz val="10"/>
      <color theme="0"/>
      <name val="宋体"/>
      <family val="3"/>
      <charset val="134"/>
      <scheme val="minor"/>
    </font>
    <font>
      <sz val="20"/>
      <color theme="0"/>
      <name val="黑体"/>
      <family val="3"/>
      <charset val="134"/>
    </font>
    <font>
      <sz val="17"/>
      <color theme="4" tint="-0.249977111117893"/>
      <name val="宋体"/>
      <family val="3"/>
      <charset val="134"/>
      <scheme val="minor"/>
    </font>
    <font>
      <sz val="17"/>
      <color theme="4" tint="-0.249977111117893"/>
      <name val="仿宋"/>
      <family val="3"/>
      <charset val="134"/>
    </font>
    <font>
      <b/>
      <sz val="17"/>
      <color theme="4" tint="-0.249977111117893"/>
      <name val="仿宋"/>
      <family val="3"/>
      <charset val="134"/>
    </font>
    <font>
      <b/>
      <sz val="17"/>
      <color rgb="FFFF0000"/>
      <name val="方正大标宋简体"/>
      <family val="4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slantDashDot">
        <color rgb="FFFF0000"/>
      </bottom>
      <diagonal/>
    </border>
    <border>
      <left style="slantDashDot">
        <color rgb="FFFF0000"/>
      </left>
      <right/>
      <top/>
      <bottom/>
      <diagonal/>
    </border>
    <border>
      <left style="slantDashDot">
        <color rgb="FFFF0000"/>
      </left>
      <right/>
      <top style="slantDashDot">
        <color rgb="FFFF0000"/>
      </top>
      <bottom/>
      <diagonal/>
    </border>
    <border>
      <left style="slantDashDot">
        <color rgb="FFFF0000"/>
      </left>
      <right/>
      <top/>
      <bottom style="slantDashDot">
        <color rgb="FFFF0000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12" fillId="3" borderId="0" xfId="0" applyNumberFormat="1" applyFont="1" applyFill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0" fontId="0" fillId="0" borderId="0" xfId="0" applyBorder="1">
      <alignment vertical="center"/>
    </xf>
    <xf numFmtId="0" fontId="9" fillId="0" borderId="1" xfId="0" applyFont="1" applyBorder="1" applyAlignment="1">
      <alignment horizontal="left" vertical="center"/>
    </xf>
    <xf numFmtId="49" fontId="0" fillId="3" borderId="0" xfId="0" applyNumberFormat="1" applyFill="1" applyAlignment="1">
      <alignment horizontal="center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center" vertical="center" wrapText="1"/>
    </xf>
    <xf numFmtId="49" fontId="0" fillId="3" borderId="12" xfId="0" applyNumberFormat="1" applyFill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4" xfId="0" applyNumberFormat="1" applyFill="1" applyBorder="1" applyAlignment="1">
      <alignment horizontal="center" vertical="center"/>
    </xf>
    <xf numFmtId="49" fontId="0" fillId="3" borderId="18" xfId="0" applyNumberForma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center" vertical="center"/>
    </xf>
    <xf numFmtId="0" fontId="0" fillId="3" borderId="11" xfId="0" applyNumberFormat="1" applyFill="1" applyBorder="1" applyAlignment="1" applyProtection="1">
      <alignment horizontal="center" vertical="center"/>
      <protection hidden="1"/>
    </xf>
    <xf numFmtId="0" fontId="0" fillId="3" borderId="21" xfId="0" applyNumberFormat="1" applyFill="1" applyBorder="1" applyAlignment="1" applyProtection="1">
      <alignment horizontal="center" vertical="center"/>
      <protection hidden="1"/>
    </xf>
    <xf numFmtId="0" fontId="0" fillId="3" borderId="16" xfId="0" applyNumberFormat="1" applyFill="1" applyBorder="1" applyAlignment="1" applyProtection="1">
      <alignment horizontal="center" vertical="center"/>
      <protection hidden="1"/>
    </xf>
    <xf numFmtId="0" fontId="0" fillId="3" borderId="19" xfId="0" applyNumberForma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</xf>
    <xf numFmtId="0" fontId="0" fillId="3" borderId="2" xfId="0" applyNumberFormat="1" applyFont="1" applyFill="1" applyBorder="1" applyAlignment="1" applyProtection="1">
      <alignment horizontal="left" vertical="center"/>
      <protection hidden="1"/>
    </xf>
    <xf numFmtId="0" fontId="0" fillId="3" borderId="2" xfId="0" applyNumberFormat="1" applyFont="1" applyFill="1" applyBorder="1" applyAlignment="1">
      <alignment horizontal="right" vertical="center"/>
    </xf>
    <xf numFmtId="0" fontId="9" fillId="21" borderId="1" xfId="0" applyFont="1" applyFill="1" applyBorder="1" applyAlignment="1" applyProtection="1">
      <alignment vertical="center"/>
    </xf>
    <xf numFmtId="177" fontId="0" fillId="3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left" vertical="center"/>
    </xf>
    <xf numFmtId="178" fontId="0" fillId="3" borderId="0" xfId="0" applyNumberFormat="1" applyFill="1" applyAlignment="1">
      <alignment horizontal="center" vertical="center"/>
    </xf>
    <xf numFmtId="49" fontId="9" fillId="3" borderId="0" xfId="0" applyNumberFormat="1" applyFont="1" applyFill="1" applyBorder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10" fillId="3" borderId="1" xfId="0" applyFont="1" applyFill="1" applyBorder="1" applyAlignment="1" applyProtection="1">
      <alignment vertical="center"/>
    </xf>
    <xf numFmtId="49" fontId="23" fillId="0" borderId="1" xfId="0" applyNumberFormat="1" applyFont="1" applyBorder="1" applyAlignment="1">
      <alignment horizontal="center" vertical="center" wrapText="1"/>
    </xf>
    <xf numFmtId="49" fontId="23" fillId="17" borderId="1" xfId="0" applyNumberFormat="1" applyFont="1" applyFill="1" applyBorder="1" applyAlignment="1">
      <alignment horizontal="center" vertical="center" wrapText="1"/>
    </xf>
    <xf numFmtId="49" fontId="23" fillId="9" borderId="1" xfId="0" applyNumberFormat="1" applyFont="1" applyFill="1" applyBorder="1" applyAlignment="1">
      <alignment horizontal="center" vertical="center" wrapText="1"/>
    </xf>
    <xf numFmtId="177" fontId="23" fillId="17" borderId="1" xfId="0" applyNumberFormat="1" applyFont="1" applyFill="1" applyBorder="1" applyAlignment="1">
      <alignment horizontal="center" vertical="center" wrapText="1"/>
    </xf>
    <xf numFmtId="49" fontId="24" fillId="9" borderId="1" xfId="0" applyNumberFormat="1" applyFont="1" applyFill="1" applyBorder="1" applyAlignment="1">
      <alignment horizontal="center" vertical="center" wrapText="1"/>
    </xf>
    <xf numFmtId="178" fontId="23" fillId="17" borderId="1" xfId="0" applyNumberFormat="1" applyFont="1" applyFill="1" applyBorder="1" applyAlignment="1">
      <alignment horizontal="center" vertical="center" wrapText="1"/>
    </xf>
    <xf numFmtId="0" fontId="0" fillId="3" borderId="0" xfId="0" applyNumberFormat="1" applyFill="1" applyAlignment="1" applyProtection="1">
      <alignment horizontal="left" vertical="center"/>
      <protection hidden="1"/>
    </xf>
    <xf numFmtId="0" fontId="0" fillId="3" borderId="0" xfId="0" applyFill="1">
      <alignment vertical="center"/>
    </xf>
    <xf numFmtId="0" fontId="6" fillId="3" borderId="0" xfId="0" applyFont="1" applyFill="1" applyBorder="1" applyAlignment="1">
      <alignment horizontal="left" vertical="center"/>
    </xf>
    <xf numFmtId="0" fontId="0" fillId="3" borderId="0" xfId="0" applyFill="1" applyBorder="1">
      <alignment vertical="center"/>
    </xf>
    <xf numFmtId="0" fontId="13" fillId="0" borderId="27" xfId="0" applyFont="1" applyBorder="1" applyAlignment="1">
      <alignment horizontal="justify" vertical="center"/>
    </xf>
    <xf numFmtId="0" fontId="11" fillId="0" borderId="27" xfId="0" applyFont="1" applyBorder="1" applyAlignment="1">
      <alignment horizontal="justify" vertical="center"/>
    </xf>
    <xf numFmtId="0" fontId="15" fillId="0" borderId="27" xfId="0" applyFont="1" applyBorder="1" applyAlignment="1">
      <alignment horizontal="justify" vertical="center"/>
    </xf>
    <xf numFmtId="0" fontId="14" fillId="2" borderId="28" xfId="0" applyFont="1" applyFill="1" applyBorder="1" applyAlignment="1">
      <alignment horizontal="justify" vertical="center"/>
    </xf>
    <xf numFmtId="0" fontId="6" fillId="8" borderId="27" xfId="0" applyFont="1" applyFill="1" applyBorder="1" applyAlignment="1">
      <alignment horizontal="left" vertical="center"/>
    </xf>
    <xf numFmtId="0" fontId="6" fillId="5" borderId="27" xfId="0" applyFont="1" applyFill="1" applyBorder="1" applyAlignment="1">
      <alignment horizontal="left" vertical="center"/>
    </xf>
    <xf numFmtId="0" fontId="6" fillId="14" borderId="27" xfId="0" applyFont="1" applyFill="1" applyBorder="1" applyAlignment="1">
      <alignment horizontal="left" vertical="center"/>
    </xf>
    <xf numFmtId="0" fontId="6" fillId="13" borderId="27" xfId="0" applyFont="1" applyFill="1" applyBorder="1" applyAlignment="1">
      <alignment horizontal="left" vertical="center"/>
    </xf>
    <xf numFmtId="0" fontId="6" fillId="6" borderId="27" xfId="0" applyFont="1" applyFill="1" applyBorder="1" applyAlignment="1">
      <alignment horizontal="left" vertical="center"/>
    </xf>
    <xf numFmtId="0" fontId="6" fillId="11" borderId="27" xfId="0" applyFont="1" applyFill="1" applyBorder="1" applyAlignment="1">
      <alignment horizontal="left" vertical="center"/>
    </xf>
    <xf numFmtId="0" fontId="6" fillId="15" borderId="27" xfId="0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left" vertical="center"/>
    </xf>
    <xf numFmtId="0" fontId="6" fillId="7" borderId="27" xfId="0" applyFont="1" applyFill="1" applyBorder="1" applyAlignment="1">
      <alignment horizontal="left" vertical="center"/>
    </xf>
    <xf numFmtId="0" fontId="6" fillId="18" borderId="27" xfId="0" applyFont="1" applyFill="1" applyBorder="1" applyAlignment="1">
      <alignment horizontal="left" vertical="center"/>
    </xf>
    <xf numFmtId="49" fontId="6" fillId="18" borderId="27" xfId="0" applyNumberFormat="1" applyFont="1" applyFill="1" applyBorder="1" applyAlignment="1" applyProtection="1">
      <alignment horizontal="left" vertical="center" wrapText="1"/>
    </xf>
    <xf numFmtId="0" fontId="6" fillId="0" borderId="27" xfId="0" applyFont="1" applyFill="1" applyBorder="1" applyAlignment="1">
      <alignment horizontal="left" vertical="center"/>
    </xf>
    <xf numFmtId="0" fontId="6" fillId="19" borderId="27" xfId="0" applyFont="1" applyFill="1" applyBorder="1" applyAlignment="1">
      <alignment horizontal="left" vertical="center"/>
    </xf>
    <xf numFmtId="0" fontId="6" fillId="12" borderId="27" xfId="0" applyFont="1" applyFill="1" applyBorder="1" applyAlignment="1">
      <alignment horizontal="left" vertical="center"/>
    </xf>
    <xf numFmtId="0" fontId="6" fillId="16" borderId="27" xfId="0" applyFont="1" applyFill="1" applyBorder="1" applyAlignment="1">
      <alignment horizontal="left" vertical="center"/>
    </xf>
    <xf numFmtId="0" fontId="6" fillId="5" borderId="28" xfId="0" applyFont="1" applyFill="1" applyBorder="1" applyAlignment="1">
      <alignment horizontal="left" vertical="center" wrapText="1"/>
    </xf>
    <xf numFmtId="0" fontId="7" fillId="23" borderId="1" xfId="0" applyFont="1" applyFill="1" applyBorder="1" applyAlignment="1">
      <alignment horizontal="center" vertical="center"/>
    </xf>
    <xf numFmtId="0" fontId="0" fillId="16" borderId="1" xfId="0" applyFill="1" applyBorder="1">
      <alignment vertical="center"/>
    </xf>
    <xf numFmtId="0" fontId="0" fillId="10" borderId="1" xfId="0" applyFill="1" applyBorder="1">
      <alignment vertical="center"/>
    </xf>
    <xf numFmtId="0" fontId="7" fillId="21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7" fillId="21" borderId="1" xfId="0" applyNumberFormat="1" applyFont="1" applyFill="1" applyBorder="1" applyAlignment="1">
      <alignment horizontal="center" vertical="center"/>
    </xf>
    <xf numFmtId="0" fontId="16" fillId="20" borderId="1" xfId="0" applyFont="1" applyFill="1" applyBorder="1" applyAlignment="1">
      <alignment horizontal="center" vertical="center"/>
    </xf>
    <xf numFmtId="49" fontId="16" fillId="20" borderId="1" xfId="0" applyNumberFormat="1" applyFont="1" applyFill="1" applyBorder="1" applyAlignment="1">
      <alignment horizontal="center" vertical="center" wrapText="1"/>
    </xf>
    <xf numFmtId="0" fontId="27" fillId="21" borderId="1" xfId="0" applyFont="1" applyFill="1" applyBorder="1" applyAlignment="1" applyProtection="1">
      <alignment horizontal="center" vertical="center"/>
    </xf>
    <xf numFmtId="49" fontId="8" fillId="3" borderId="0" xfId="0" applyNumberFormat="1" applyFont="1" applyFill="1" applyAlignment="1">
      <alignment vertical="center" wrapText="1"/>
    </xf>
    <xf numFmtId="0" fontId="28" fillId="3" borderId="29" xfId="0" applyFont="1" applyFill="1" applyBorder="1" applyAlignment="1">
      <alignment horizontal="center" vertical="center"/>
    </xf>
    <xf numFmtId="0" fontId="28" fillId="22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horizontal="left" vertical="center"/>
    </xf>
    <xf numFmtId="177" fontId="34" fillId="0" borderId="1" xfId="0" applyNumberFormat="1" applyFont="1" applyFill="1" applyBorder="1" applyAlignment="1">
      <alignment horizontal="center" vertical="center" wrapText="1"/>
    </xf>
    <xf numFmtId="176" fontId="34" fillId="0" borderId="1" xfId="0" applyNumberFormat="1" applyFont="1" applyFill="1" applyBorder="1" applyAlignment="1">
      <alignment horizontal="center" vertical="center" wrapText="1"/>
    </xf>
    <xf numFmtId="178" fontId="34" fillId="0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 applyProtection="1">
      <alignment horizontal="left" vertical="center"/>
    </xf>
    <xf numFmtId="0" fontId="33" fillId="0" borderId="1" xfId="0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Alignment="1">
      <alignment horizontal="center" vertical="center"/>
    </xf>
    <xf numFmtId="177" fontId="0" fillId="3" borderId="0" xfId="0" applyNumberFormat="1" applyFont="1" applyFill="1" applyAlignment="1">
      <alignment horizontal="center" vertical="center"/>
    </xf>
    <xf numFmtId="49" fontId="0" fillId="3" borderId="0" xfId="0" applyNumberFormat="1" applyFont="1" applyFill="1" applyAlignment="1">
      <alignment horizontal="left" vertical="center"/>
    </xf>
    <xf numFmtId="178" fontId="0" fillId="3" borderId="0" xfId="0" applyNumberFormat="1" applyFont="1" applyFill="1" applyAlignment="1">
      <alignment horizontal="center" vertical="center"/>
    </xf>
    <xf numFmtId="49" fontId="8" fillId="3" borderId="30" xfId="0" applyNumberFormat="1" applyFont="1" applyFill="1" applyBorder="1" applyAlignment="1">
      <alignment vertical="center" wrapText="1"/>
    </xf>
    <xf numFmtId="0" fontId="0" fillId="3" borderId="30" xfId="0" applyFill="1" applyBorder="1">
      <alignment vertical="center"/>
    </xf>
    <xf numFmtId="22" fontId="20" fillId="3" borderId="22" xfId="0" applyNumberFormat="1" applyFont="1" applyFill="1" applyBorder="1" applyAlignment="1" applyProtection="1">
      <alignment horizontal="right"/>
      <protection hidden="1"/>
    </xf>
    <xf numFmtId="0" fontId="9" fillId="3" borderId="1" xfId="0" applyFont="1" applyFill="1" applyBorder="1" applyAlignment="1" applyProtection="1">
      <alignment vertical="center"/>
    </xf>
    <xf numFmtId="49" fontId="29" fillId="3" borderId="31" xfId="0" applyNumberFormat="1" applyFont="1" applyFill="1" applyBorder="1" applyAlignment="1">
      <alignment horizontal="left" vertical="center" wrapText="1"/>
    </xf>
    <xf numFmtId="49" fontId="29" fillId="3" borderId="32" xfId="0" applyNumberFormat="1" applyFont="1" applyFill="1" applyBorder="1" applyAlignment="1">
      <alignment horizontal="left" vertical="center" wrapText="1"/>
    </xf>
    <xf numFmtId="177" fontId="0" fillId="3" borderId="2" xfId="0" applyNumberFormat="1" applyFont="1" applyFill="1" applyBorder="1" applyAlignment="1">
      <alignment horizontal="right" vertical="center"/>
    </xf>
    <xf numFmtId="49" fontId="0" fillId="3" borderId="2" xfId="0" applyNumberFormat="1" applyFill="1" applyBorder="1" applyAlignment="1">
      <alignment horizontal="right" vertical="center"/>
    </xf>
    <xf numFmtId="177" fontId="25" fillId="3" borderId="22" xfId="0" applyNumberFormat="1" applyFont="1" applyFill="1" applyBorder="1" applyAlignment="1">
      <alignment horizontal="left" vertical="center"/>
    </xf>
    <xf numFmtId="177" fontId="19" fillId="3" borderId="22" xfId="0" applyNumberFormat="1" applyFont="1" applyFill="1" applyBorder="1" applyAlignment="1">
      <alignment horizontal="center" vertical="center"/>
    </xf>
    <xf numFmtId="177" fontId="25" fillId="3" borderId="22" xfId="0" applyNumberFormat="1" applyFont="1" applyFill="1" applyBorder="1" applyAlignment="1">
      <alignment horizontal="right" vertical="center"/>
    </xf>
    <xf numFmtId="177" fontId="0" fillId="3" borderId="23" xfId="0" applyNumberFormat="1" applyFont="1" applyFill="1" applyBorder="1" applyAlignment="1">
      <alignment horizontal="right" vertical="center"/>
    </xf>
    <xf numFmtId="49" fontId="22" fillId="3" borderId="0" xfId="0" applyNumberFormat="1" applyFont="1" applyFill="1" applyBorder="1" applyAlignment="1">
      <alignment horizontal="left" vertical="center"/>
    </xf>
    <xf numFmtId="0" fontId="10" fillId="3" borderId="11" xfId="0" applyNumberFormat="1" applyFont="1" applyFill="1" applyBorder="1" applyAlignment="1" applyProtection="1">
      <alignment horizontal="center" vertical="center"/>
      <protection hidden="1"/>
    </xf>
    <xf numFmtId="0" fontId="10" fillId="3" borderId="6" xfId="0" applyNumberFormat="1" applyFont="1" applyFill="1" applyBorder="1" applyAlignment="1" applyProtection="1">
      <alignment horizontal="center" vertical="center"/>
      <protection hidden="1"/>
    </xf>
    <xf numFmtId="49" fontId="21" fillId="3" borderId="10" xfId="0" applyNumberFormat="1" applyFont="1" applyFill="1" applyBorder="1" applyAlignment="1">
      <alignment horizontal="left" vertical="center"/>
    </xf>
    <xf numFmtId="177" fontId="21" fillId="3" borderId="10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0" fontId="8" fillId="3" borderId="8" xfId="0" applyNumberFormat="1" applyFont="1" applyFill="1" applyBorder="1" applyAlignment="1" applyProtection="1">
      <alignment horizontal="center" vertical="center"/>
      <protection hidden="1"/>
    </xf>
    <xf numFmtId="0" fontId="8" fillId="3" borderId="9" xfId="0" applyNumberFormat="1" applyFont="1" applyFill="1" applyBorder="1" applyAlignment="1" applyProtection="1">
      <alignment horizontal="center" vertical="center"/>
      <protection hidden="1"/>
    </xf>
    <xf numFmtId="49" fontId="21" fillId="3" borderId="10" xfId="0" applyNumberFormat="1" applyFont="1" applyFill="1" applyBorder="1" applyAlignment="1">
      <alignment horizontal="left" vertical="center" wrapText="1"/>
    </xf>
    <xf numFmtId="177" fontId="21" fillId="3" borderId="10" xfId="0" applyNumberFormat="1" applyFont="1" applyFill="1" applyBorder="1" applyAlignment="1">
      <alignment horizontal="right" vertical="center" wrapText="1"/>
    </xf>
    <xf numFmtId="0" fontId="21" fillId="3" borderId="10" xfId="0" applyNumberFormat="1" applyFont="1" applyFill="1" applyBorder="1" applyAlignment="1">
      <alignment horizontal="right" vertical="center" wrapText="1"/>
    </xf>
    <xf numFmtId="49" fontId="0" fillId="13" borderId="15" xfId="0" applyNumberFormat="1" applyFill="1" applyBorder="1" applyAlignment="1">
      <alignment horizontal="center" vertical="center" wrapText="1"/>
    </xf>
    <xf numFmtId="49" fontId="0" fillId="13" borderId="17" xfId="0" applyNumberFormat="1" applyFill="1" applyBorder="1" applyAlignment="1">
      <alignment horizontal="center" vertical="center" wrapText="1"/>
    </xf>
    <xf numFmtId="49" fontId="0" fillId="3" borderId="15" xfId="0" applyNumberFormat="1" applyFill="1" applyBorder="1" applyAlignment="1">
      <alignment horizontal="center" vertical="center" wrapText="1"/>
    </xf>
    <xf numFmtId="49" fontId="0" fillId="3" borderId="17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0" fontId="0" fillId="3" borderId="4" xfId="0" applyNumberFormat="1" applyFill="1" applyBorder="1" applyAlignment="1" applyProtection="1">
      <alignment horizontal="center" vertical="center"/>
      <protection hidden="1"/>
    </xf>
    <xf numFmtId="0" fontId="0" fillId="3" borderId="5" xfId="0" applyNumberFormat="1" applyFill="1" applyBorder="1" applyAlignment="1" applyProtection="1">
      <alignment horizontal="center" vertical="center"/>
      <protection hidden="1"/>
    </xf>
    <xf numFmtId="49" fontId="22" fillId="3" borderId="24" xfId="0" applyNumberFormat="1" applyFont="1" applyFill="1" applyBorder="1" applyAlignment="1">
      <alignment horizontal="left" vertical="center" wrapText="1"/>
    </xf>
    <xf numFmtId="49" fontId="22" fillId="3" borderId="24" xfId="0" applyNumberFormat="1" applyFont="1" applyFill="1" applyBorder="1" applyAlignment="1">
      <alignment horizontal="left" vertical="center"/>
    </xf>
    <xf numFmtId="49" fontId="16" fillId="20" borderId="25" xfId="0" applyNumberFormat="1" applyFont="1" applyFill="1" applyBorder="1" applyAlignment="1">
      <alignment horizontal="center" vertical="center" wrapText="1"/>
    </xf>
    <xf numFmtId="49" fontId="16" fillId="20" borderId="26" xfId="0" applyNumberFormat="1" applyFont="1" applyFill="1" applyBorder="1" applyAlignment="1">
      <alignment horizontal="center" vertical="center" wrapText="1"/>
    </xf>
    <xf numFmtId="0" fontId="16" fillId="20" borderId="1" xfId="0" applyFont="1" applyFill="1" applyBorder="1" applyAlignment="1">
      <alignment horizontal="center" vertical="center"/>
    </xf>
  </cellXfs>
  <cellStyles count="1">
    <cellStyle name="常规" xfId="0" builtinId="0"/>
  </cellStyles>
  <dxfs count="25">
    <dxf>
      <font>
        <strike val="0"/>
        <color rgb="FFFF0000"/>
      </font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00B050"/>
      </font>
    </dxf>
    <dxf>
      <font>
        <color rgb="FF00B05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b val="0"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/>
        <strike val="0"/>
        <color rgb="FFFF0000"/>
      </font>
    </dxf>
    <dxf>
      <font>
        <b/>
        <i val="0"/>
        <strike val="0"/>
        <color theme="0"/>
      </font>
      <fill>
        <patternFill>
          <bgColor rgb="FF002060"/>
        </patternFill>
      </fill>
    </dxf>
    <dxf>
      <font>
        <b/>
        <i val="0"/>
        <strike val="0"/>
        <color theme="0"/>
      </font>
      <fill>
        <patternFill patternType="solid">
          <fgColor auto="1"/>
          <bgColor rgb="FF002060"/>
        </patternFill>
      </fill>
    </dxf>
    <dxf>
      <font>
        <b/>
        <i val="0"/>
        <strike val="0"/>
        <color theme="0"/>
      </font>
      <fill>
        <patternFill patternType="solid">
          <bgColor rgb="FF002060"/>
        </patternFill>
      </fill>
    </dxf>
    <dxf>
      <font>
        <b/>
        <i val="0"/>
        <strike val="0"/>
        <color theme="0"/>
      </font>
      <fill>
        <patternFill>
          <bgColor rgb="FF002060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1000125</xdr:colOff>
      <xdr:row>0</xdr:row>
      <xdr:rowOff>28575</xdr:rowOff>
    </xdr:from>
    <xdr:ext cx="9334501" cy="676275"/>
    <xdr:sp macro="" textlink="">
      <xdr:nvSpPr>
        <xdr:cNvPr id="2" name="矩形 1"/>
        <xdr:cNvSpPr/>
      </xdr:nvSpPr>
      <xdr:spPr>
        <a:xfrm>
          <a:off x="2066925" y="28575"/>
          <a:ext cx="9334501" cy="67627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CN" altLang="en-US" sz="32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年度考核备案表填报注意事项</a:t>
          </a:r>
          <a:endParaRPr lang="en-US" altLang="zh-CN" sz="32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22</xdr:row>
      <xdr:rowOff>19050</xdr:rowOff>
    </xdr:from>
    <xdr:to>
      <xdr:col>0</xdr:col>
      <xdr:colOff>295275</xdr:colOff>
      <xdr:row>23</xdr:row>
      <xdr:rowOff>9525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5715000"/>
          <a:ext cx="285750" cy="238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4"/>
  <sheetViews>
    <sheetView tabSelected="1" workbookViewId="0">
      <selection activeCell="B1" sqref="B1"/>
    </sheetView>
  </sheetViews>
  <sheetFormatPr defaultRowHeight="13.5"/>
  <cols>
    <col min="1" max="1" width="14" style="44" customWidth="1"/>
    <col min="2" max="2" width="148.625" style="44" customWidth="1"/>
    <col min="3" max="16384" width="9" style="44"/>
  </cols>
  <sheetData>
    <row r="1" spans="1:11" ht="57.75" customHeight="1">
      <c r="B1" s="82"/>
    </row>
    <row r="2" spans="1:11" ht="4.5" customHeight="1" thickBot="1">
      <c r="B2" s="81"/>
    </row>
    <row r="3" spans="1:11" ht="409.5" customHeight="1">
      <c r="A3" s="46"/>
      <c r="B3" s="100" t="s">
        <v>139</v>
      </c>
      <c r="C3" s="96"/>
      <c r="D3" s="80"/>
      <c r="E3" s="80"/>
      <c r="F3" s="80"/>
      <c r="G3" s="80"/>
      <c r="H3" s="80"/>
      <c r="I3" s="80"/>
      <c r="J3" s="80"/>
      <c r="K3" s="80"/>
    </row>
    <row r="4" spans="1:11" ht="57" customHeight="1" thickBot="1">
      <c r="B4" s="101"/>
      <c r="C4" s="97"/>
    </row>
  </sheetData>
  <sheetProtection algorithmName="SHA-512" hashValue="VS1t5vLegjBbZ3NXzTIdxW8qzOIfSZIIPVcvrmIP/9JMtfUnwlav21/cRypU4JkRODgWzGY895w6H5wn9UIljw==" saltValue="/yClBUDsqtWLZ2IdtlWXDA==" spinCount="100000" sheet="1" objects="1" scenarios="1" selectLockedCells="1" selectUnlockedCells="1"/>
  <protectedRanges>
    <protectedRange sqref="B3:K3" name="区域1"/>
  </protectedRanges>
  <mergeCells count="1">
    <mergeCell ref="B3:B4"/>
  </mergeCells>
  <phoneticPr fontId="18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CFS4930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4" sqref="B4"/>
    </sheetView>
  </sheetViews>
  <sheetFormatPr defaultRowHeight="13.5"/>
  <cols>
    <col min="1" max="1" width="4.125" style="1" customWidth="1"/>
    <col min="2" max="2" width="10.875" style="1" customWidth="1"/>
    <col min="3" max="3" width="5.5" style="9" customWidth="1"/>
    <col min="4" max="4" width="10.625" style="3" customWidth="1"/>
    <col min="5" max="5" width="12.75" style="9" customWidth="1"/>
    <col min="6" max="6" width="9" style="9" customWidth="1"/>
    <col min="7" max="7" width="19.375" style="5" customWidth="1"/>
    <col min="8" max="8" width="7.125" style="7" customWidth="1"/>
    <col min="9" max="9" width="4.625" style="1" customWidth="1"/>
    <col min="10" max="10" width="10.375" style="1" customWidth="1"/>
    <col min="11" max="11" width="17.25" style="9" customWidth="1"/>
    <col min="12" max="12" width="41" style="12" customWidth="1"/>
    <col min="13" max="13" width="3.625" style="15" customWidth="1"/>
    <col min="14" max="14" width="4.625" style="15" customWidth="1"/>
    <col min="15" max="15" width="15.625" style="15" customWidth="1"/>
    <col min="16" max="16" width="7.625" style="15" customWidth="1"/>
    <col min="17" max="17" width="4.625" style="15" customWidth="1"/>
    <col min="18" max="18" width="21" style="15" customWidth="1"/>
    <col min="19" max="19" width="7.625" style="6" customWidth="1"/>
    <col min="20" max="20" width="2.875" style="15" customWidth="1"/>
    <col min="21" max="2203" width="9" style="15"/>
    <col min="2204" max="16384" width="9" style="1"/>
  </cols>
  <sheetData>
    <row r="1" spans="1:2203" s="15" customFormat="1" ht="27.75" thickBot="1">
      <c r="A1" s="106" t="s">
        <v>119</v>
      </c>
      <c r="B1" s="106"/>
      <c r="C1" s="105" t="s">
        <v>120</v>
      </c>
      <c r="D1" s="105"/>
      <c r="E1" s="105"/>
      <c r="F1" s="105"/>
      <c r="G1" s="104" t="s">
        <v>118</v>
      </c>
      <c r="H1" s="104"/>
      <c r="I1" s="104"/>
      <c r="J1" s="104"/>
      <c r="K1" s="104"/>
      <c r="L1" s="98">
        <f ca="1">NOW()</f>
        <v>42717.634121296294</v>
      </c>
      <c r="S1" s="6"/>
    </row>
    <row r="2" spans="1:2203" s="15" customFormat="1" ht="17.25" customHeight="1" thickTop="1">
      <c r="A2" s="102" t="s">
        <v>114</v>
      </c>
      <c r="B2" s="102"/>
      <c r="C2" s="102"/>
      <c r="D2" s="28">
        <f>+SUMPRODUCT((ISNUMBER(FIND({"正厅","副厅","正处","副处"},(F:F)))*1))</f>
        <v>0</v>
      </c>
      <c r="E2" s="103" t="s">
        <v>115</v>
      </c>
      <c r="F2" s="103"/>
      <c r="G2" s="43">
        <f>P6</f>
        <v>0</v>
      </c>
      <c r="H2" s="107" t="s">
        <v>113</v>
      </c>
      <c r="I2" s="107"/>
      <c r="J2" s="28">
        <f>+COUNTIF(K:K,项目参考”各项目内容的选项参考及说明“!G4)</f>
        <v>0</v>
      </c>
      <c r="K2" s="29" t="s">
        <v>116</v>
      </c>
      <c r="L2" s="28">
        <f>P13+S13</f>
        <v>0</v>
      </c>
      <c r="S2" s="6"/>
    </row>
    <row r="3" spans="1:2203" s="2" customFormat="1" ht="33" customHeight="1">
      <c r="A3" s="37" t="s">
        <v>0</v>
      </c>
      <c r="B3" s="38" t="s">
        <v>1</v>
      </c>
      <c r="C3" s="39" t="s">
        <v>7</v>
      </c>
      <c r="D3" s="40" t="s">
        <v>2</v>
      </c>
      <c r="E3" s="39" t="s">
        <v>4</v>
      </c>
      <c r="F3" s="41" t="s">
        <v>123</v>
      </c>
      <c r="G3" s="39" t="s">
        <v>117</v>
      </c>
      <c r="H3" s="42" t="s">
        <v>5</v>
      </c>
      <c r="I3" s="38" t="s">
        <v>6</v>
      </c>
      <c r="J3" s="39" t="s">
        <v>107</v>
      </c>
      <c r="K3" s="39" t="s">
        <v>8</v>
      </c>
      <c r="L3" s="39" t="s">
        <v>3</v>
      </c>
      <c r="M3" s="17"/>
      <c r="N3" s="15"/>
      <c r="O3" s="15"/>
      <c r="P3" s="15"/>
      <c r="Q3" s="15"/>
      <c r="R3" s="15"/>
      <c r="S3" s="6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</row>
    <row r="4" spans="1:2203" ht="20.100000000000001" customHeight="1" thickBot="1">
      <c r="A4" s="4">
        <v>1</v>
      </c>
      <c r="B4" s="84"/>
      <c r="C4" s="8"/>
      <c r="D4" s="85"/>
      <c r="E4" s="86"/>
      <c r="F4" s="8"/>
      <c r="G4" s="14"/>
      <c r="H4" s="87"/>
      <c r="I4" s="88"/>
      <c r="J4" s="88"/>
      <c r="K4" s="10"/>
      <c r="L4" s="11"/>
      <c r="N4" s="118" t="str">
        <f>A1&amp;C1</f>
        <v>2016年（请改为单位名称）</v>
      </c>
      <c r="O4" s="119"/>
      <c r="P4" s="119"/>
      <c r="Q4" s="117" t="s">
        <v>112</v>
      </c>
      <c r="R4" s="117"/>
      <c r="S4" s="117"/>
    </row>
    <row r="5" spans="1:2203" ht="20.100000000000001" customHeight="1">
      <c r="A5" s="27">
        <v>2</v>
      </c>
      <c r="B5" s="84"/>
      <c r="C5" s="8"/>
      <c r="D5" s="85"/>
      <c r="E5" s="86"/>
      <c r="F5" s="8"/>
      <c r="G5" s="14"/>
      <c r="H5" s="87"/>
      <c r="I5" s="88"/>
      <c r="J5" s="88"/>
      <c r="K5" s="10"/>
      <c r="L5" s="11"/>
      <c r="N5" s="18" t="s">
        <v>108</v>
      </c>
      <c r="O5" s="19" t="s">
        <v>33</v>
      </c>
      <c r="P5" s="22" t="s">
        <v>34</v>
      </c>
      <c r="Q5" s="18" t="s">
        <v>109</v>
      </c>
      <c r="R5" s="19" t="s">
        <v>33</v>
      </c>
      <c r="S5" s="20" t="s">
        <v>34</v>
      </c>
    </row>
    <row r="6" spans="1:2203" ht="20.100000000000001" customHeight="1">
      <c r="A6" s="27">
        <v>3</v>
      </c>
      <c r="B6" s="84"/>
      <c r="C6" s="8"/>
      <c r="D6" s="85"/>
      <c r="E6" s="86"/>
      <c r="F6" s="8"/>
      <c r="G6" s="14"/>
      <c r="H6" s="87"/>
      <c r="I6" s="88"/>
      <c r="J6" s="89"/>
      <c r="K6" s="10"/>
      <c r="L6" s="11"/>
      <c r="N6" s="122" t="s">
        <v>106</v>
      </c>
      <c r="O6" s="16" t="s">
        <v>102</v>
      </c>
      <c r="P6" s="23">
        <f>+COUNTIF(J:J,项目参考”各项目内容的选项参考及说明“!D5)</f>
        <v>0</v>
      </c>
      <c r="Q6" s="120" t="s">
        <v>101</v>
      </c>
      <c r="R6" s="16" t="s">
        <v>103</v>
      </c>
      <c r="S6" s="25">
        <f>+COUNTIF(J:J,项目参考”各项目内容的选项参考及说明“!D4)</f>
        <v>0</v>
      </c>
    </row>
    <row r="7" spans="1:2203" ht="20.100000000000001" customHeight="1">
      <c r="A7" s="27">
        <v>4</v>
      </c>
      <c r="B7" s="84"/>
      <c r="C7" s="8"/>
      <c r="D7" s="85"/>
      <c r="E7" s="86"/>
      <c r="F7" s="8"/>
      <c r="G7" s="14"/>
      <c r="H7" s="87"/>
      <c r="I7" s="88"/>
      <c r="J7" s="89"/>
      <c r="K7" s="83"/>
      <c r="L7" s="11"/>
      <c r="N7" s="122"/>
      <c r="O7" s="16" t="s">
        <v>10</v>
      </c>
      <c r="P7" s="23">
        <f>SUMPRODUCT(($J:$J=项目参考”各项目内容的选项参考及说明“!D5)*($K:$K=项目参考”各项目内容的选项参考及说明“!G4))</f>
        <v>0</v>
      </c>
      <c r="Q7" s="120"/>
      <c r="R7" s="109" t="str">
        <f>IF(S6&lt;&gt;D2,"副处级及以上人数和业务考核人数不符","副处级以上人数和业务考核人数正确")</f>
        <v>副处级以上人数和业务考核人数正确</v>
      </c>
      <c r="S7" s="110"/>
    </row>
    <row r="8" spans="1:2203" ht="20.100000000000001" customHeight="1">
      <c r="A8" s="27">
        <v>5</v>
      </c>
      <c r="B8" s="84"/>
      <c r="C8" s="8"/>
      <c r="D8" s="85"/>
      <c r="E8" s="86"/>
      <c r="F8" s="8"/>
      <c r="G8" s="14"/>
      <c r="H8" s="87"/>
      <c r="I8" s="88"/>
      <c r="J8" s="89"/>
      <c r="K8" s="83"/>
      <c r="L8" s="11"/>
      <c r="N8" s="122"/>
      <c r="O8" s="16" t="s">
        <v>11</v>
      </c>
      <c r="P8" s="23">
        <f>SUMPRODUCT(($J:$J=项目参考”各项目内容的选项参考及说明“!D5)*($K:$K=项目参考”各项目内容的选项参考及说明“!G5))</f>
        <v>0</v>
      </c>
      <c r="Q8" s="120"/>
      <c r="R8" s="16" t="s">
        <v>9</v>
      </c>
      <c r="S8" s="25">
        <f>SUMPRODUCT(($J:$J=项目参考”各项目内容的选项参考及说明“!D4)*($K:$K=项目参考”各项目内容的选项参考及说明“!G6))</f>
        <v>0</v>
      </c>
    </row>
    <row r="9" spans="1:2203" ht="20.100000000000001" customHeight="1">
      <c r="A9" s="27">
        <v>6</v>
      </c>
      <c r="B9" s="84"/>
      <c r="C9" s="8"/>
      <c r="D9" s="85"/>
      <c r="E9" s="86"/>
      <c r="F9" s="8"/>
      <c r="G9" s="14"/>
      <c r="H9" s="87"/>
      <c r="I9" s="88"/>
      <c r="J9" s="89"/>
      <c r="K9" s="83"/>
      <c r="L9" s="11"/>
      <c r="N9" s="122"/>
      <c r="O9" s="16" t="s">
        <v>13</v>
      </c>
      <c r="P9" s="23">
        <f>SUMPRODUCT(($J:$J=项目参考”各项目内容的选项参考及说明“!D5)*($K:$K=项目参考”各项目内容的选项参考及说明“!G7))</f>
        <v>0</v>
      </c>
      <c r="Q9" s="120"/>
      <c r="R9" s="16" t="s">
        <v>11</v>
      </c>
      <c r="S9" s="25">
        <f>SUMPRODUCT(($J:$J=项目参考”各项目内容的选项参考及说明“!D4)*($K:$K=项目参考”各项目内容的选项参考及说明“!G5))</f>
        <v>0</v>
      </c>
    </row>
    <row r="10" spans="1:2203" ht="20.100000000000001" customHeight="1">
      <c r="A10" s="27">
        <v>7</v>
      </c>
      <c r="B10" s="90"/>
      <c r="C10" s="8"/>
      <c r="D10" s="85"/>
      <c r="E10" s="86"/>
      <c r="F10" s="8"/>
      <c r="G10" s="14"/>
      <c r="H10" s="87"/>
      <c r="I10" s="88"/>
      <c r="J10" s="89"/>
      <c r="K10" s="83"/>
      <c r="L10" s="11"/>
      <c r="N10" s="122"/>
      <c r="O10" s="16" t="s">
        <v>38</v>
      </c>
      <c r="P10" s="23">
        <f>SUMPRODUCT(($J:$J=项目参考”各项目内容的选项参考及说明“!D5)*($K:$K=项目参考”各项目内容的选项参考及说明“!G9))</f>
        <v>0</v>
      </c>
      <c r="Q10" s="120"/>
      <c r="R10" s="16" t="s">
        <v>13</v>
      </c>
      <c r="S10" s="25">
        <f>SUMPRODUCT(($J:$J=项目参考”各项目内容的选项参考及说明“!D4)*($K:$K=项目参考”各项目内容的选项参考及说明“!G7))</f>
        <v>0</v>
      </c>
    </row>
    <row r="11" spans="1:2203" ht="20.100000000000001" customHeight="1">
      <c r="A11" s="27">
        <v>8</v>
      </c>
      <c r="B11" s="90"/>
      <c r="C11" s="8"/>
      <c r="D11" s="85"/>
      <c r="E11" s="86"/>
      <c r="F11" s="8"/>
      <c r="G11" s="14"/>
      <c r="H11" s="87"/>
      <c r="I11" s="88"/>
      <c r="J11" s="89"/>
      <c r="K11" s="83"/>
      <c r="L11" s="11"/>
      <c r="N11" s="122"/>
      <c r="O11" s="16" t="s">
        <v>15</v>
      </c>
      <c r="P11" s="23">
        <f>SUMPRODUCT(($J:$J=项目参考”各项目内容的选项参考及说明“!D5)*($K:$K=项目参考”各项目内容的选项参考及说明“!G10))</f>
        <v>0</v>
      </c>
      <c r="Q11" s="120"/>
      <c r="R11" s="16" t="s">
        <v>15</v>
      </c>
      <c r="S11" s="25">
        <f>SUMPRODUCT(($J:$J=项目参考”各项目内容的选项参考及说明“!D4)*($K:$K=项目参考”各项目内容的选项参考及说明“!G10))</f>
        <v>0</v>
      </c>
    </row>
    <row r="12" spans="1:2203" ht="20.100000000000001" customHeight="1">
      <c r="A12" s="27">
        <v>9</v>
      </c>
      <c r="B12" s="90"/>
      <c r="C12" s="8"/>
      <c r="D12" s="85"/>
      <c r="E12" s="86"/>
      <c r="F12" s="8"/>
      <c r="G12" s="14"/>
      <c r="H12" s="87"/>
      <c r="I12" s="88"/>
      <c r="J12" s="89"/>
      <c r="K12" s="83"/>
      <c r="L12" s="11"/>
      <c r="N12" s="122"/>
      <c r="O12" s="16" t="s">
        <v>14</v>
      </c>
      <c r="P12" s="23">
        <f>SUMPRODUCT(($J:$J=项目参考”各项目内容的选项参考及说明“!D5)*($K:$K=项目参考”各项目内容的选项参考及说明“!G8))</f>
        <v>0</v>
      </c>
      <c r="Q12" s="120"/>
      <c r="R12" s="16" t="s">
        <v>14</v>
      </c>
      <c r="S12" s="25">
        <f>SUMPRODUCT(($J:$J=项目参考”各项目内容的选项参考及说明“!D4)*($K:$K=项目参考”各项目内容的选项参考及说明“!G8))</f>
        <v>0</v>
      </c>
    </row>
    <row r="13" spans="1:2203" ht="20.100000000000001" customHeight="1" thickBot="1">
      <c r="A13" s="27">
        <v>10</v>
      </c>
      <c r="B13" s="90"/>
      <c r="C13" s="8"/>
      <c r="D13" s="85"/>
      <c r="E13" s="86"/>
      <c r="F13" s="8"/>
      <c r="G13" s="14"/>
      <c r="H13" s="87"/>
      <c r="I13" s="88"/>
      <c r="J13" s="89"/>
      <c r="K13" s="83"/>
      <c r="L13" s="11"/>
      <c r="N13" s="123"/>
      <c r="O13" s="21" t="s">
        <v>12</v>
      </c>
      <c r="P13" s="24">
        <f>SUMPRODUCT(($J:$J=项目参考”各项目内容的选项参考及说明“!D5)*($K:$K=项目参考”各项目内容的选项参考及说明“!G11))</f>
        <v>0</v>
      </c>
      <c r="Q13" s="121"/>
      <c r="R13" s="21" t="s">
        <v>12</v>
      </c>
      <c r="S13" s="26">
        <f>SUMPRODUCT(($J:$J=项目参考”各项目内容的选项参考及说明“!D4)*($K:$K=项目参考”各项目内容的选项参考及说明“!G11))</f>
        <v>0</v>
      </c>
    </row>
    <row r="14" spans="1:2203" ht="20.100000000000001" customHeight="1">
      <c r="A14" s="27">
        <v>11</v>
      </c>
      <c r="B14" s="90"/>
      <c r="C14" s="8"/>
      <c r="D14" s="85"/>
      <c r="E14" s="86"/>
      <c r="F14" s="8"/>
      <c r="G14" s="14"/>
      <c r="H14" s="87"/>
      <c r="I14" s="88"/>
      <c r="J14" s="89"/>
      <c r="K14" s="83"/>
      <c r="L14" s="11"/>
      <c r="N14" s="128" t="s">
        <v>121</v>
      </c>
      <c r="O14" s="129"/>
      <c r="P14" s="129"/>
      <c r="Q14" s="129"/>
      <c r="R14" s="129"/>
      <c r="S14" s="129"/>
    </row>
    <row r="15" spans="1:2203" ht="20.100000000000001" customHeight="1">
      <c r="A15" s="27">
        <v>12</v>
      </c>
      <c r="B15" s="90"/>
      <c r="C15" s="8"/>
      <c r="D15" s="85"/>
      <c r="E15" s="86"/>
      <c r="F15" s="8"/>
      <c r="G15" s="14"/>
      <c r="H15" s="87"/>
      <c r="I15" s="88"/>
      <c r="J15" s="89"/>
      <c r="K15" s="83"/>
      <c r="L15" s="11"/>
      <c r="N15" s="108"/>
      <c r="O15" s="108"/>
      <c r="P15" s="108"/>
      <c r="Q15" s="108"/>
      <c r="R15" s="108"/>
      <c r="S15" s="108"/>
    </row>
    <row r="16" spans="1:2203" ht="20.100000000000001" customHeight="1">
      <c r="A16" s="27">
        <v>13</v>
      </c>
      <c r="B16" s="90"/>
      <c r="C16" s="8"/>
      <c r="D16" s="85"/>
      <c r="E16" s="86"/>
      <c r="F16" s="8"/>
      <c r="G16" s="14"/>
      <c r="H16" s="87"/>
      <c r="I16" s="88"/>
      <c r="J16" s="89"/>
      <c r="K16" s="83"/>
      <c r="L16" s="11"/>
      <c r="N16" s="34"/>
      <c r="O16" s="34"/>
      <c r="P16" s="34"/>
      <c r="Q16" s="34"/>
      <c r="R16" s="34"/>
      <c r="S16" s="34"/>
    </row>
    <row r="17" spans="1:19" ht="20.100000000000001" customHeight="1" thickBot="1">
      <c r="A17" s="27">
        <v>14</v>
      </c>
      <c r="B17" s="90"/>
      <c r="C17" s="8"/>
      <c r="D17" s="85"/>
      <c r="E17" s="86"/>
      <c r="F17" s="8"/>
      <c r="G17" s="14"/>
      <c r="H17" s="87"/>
      <c r="I17" s="88"/>
      <c r="J17" s="88"/>
      <c r="K17" s="83"/>
      <c r="L17" s="11"/>
      <c r="N17" s="112" t="str">
        <f>A1&amp;C1</f>
        <v>2016年（请改为单位名称）</v>
      </c>
      <c r="O17" s="112"/>
      <c r="P17" s="112"/>
      <c r="Q17" s="111" t="s">
        <v>110</v>
      </c>
      <c r="R17" s="111"/>
      <c r="S17" s="111"/>
    </row>
    <row r="18" spans="1:19" ht="20.100000000000001" customHeight="1">
      <c r="A18" s="27">
        <v>15</v>
      </c>
      <c r="B18" s="90"/>
      <c r="C18" s="8"/>
      <c r="D18" s="85"/>
      <c r="E18" s="86"/>
      <c r="F18" s="8"/>
      <c r="G18" s="14"/>
      <c r="H18" s="87"/>
      <c r="I18" s="88"/>
      <c r="J18" s="88"/>
      <c r="K18" s="83"/>
      <c r="L18" s="11"/>
      <c r="N18" s="124" t="s">
        <v>105</v>
      </c>
      <c r="O18" s="125"/>
      <c r="P18" s="125"/>
      <c r="Q18" s="126">
        <f>P6*0.15</f>
        <v>0</v>
      </c>
      <c r="R18" s="126"/>
      <c r="S18" s="127"/>
    </row>
    <row r="19" spans="1:19" ht="20.100000000000001" customHeight="1" thickBot="1">
      <c r="A19" s="27">
        <v>16</v>
      </c>
      <c r="B19" s="91"/>
      <c r="C19" s="8"/>
      <c r="D19" s="85"/>
      <c r="E19" s="86"/>
      <c r="F19" s="8"/>
      <c r="G19" s="14"/>
      <c r="H19" s="87"/>
      <c r="I19" s="88"/>
      <c r="J19" s="88"/>
      <c r="K19" s="83"/>
      <c r="L19" s="11"/>
      <c r="N19" s="113" t="s">
        <v>104</v>
      </c>
      <c r="O19" s="114"/>
      <c r="P19" s="114"/>
      <c r="Q19" s="115" t="str">
        <f>IF(P7&gt;=Q18,"您填报的优秀数值有异常","您填报的优秀数为正常值")</f>
        <v>您填报的优秀数值有异常</v>
      </c>
      <c r="R19" s="115"/>
      <c r="S19" s="116"/>
    </row>
    <row r="20" spans="1:19" ht="20.100000000000001" customHeight="1">
      <c r="A20" s="27">
        <v>17</v>
      </c>
      <c r="B20" s="91"/>
      <c r="C20" s="8"/>
      <c r="D20" s="85"/>
      <c r="E20" s="86"/>
      <c r="F20" s="8"/>
      <c r="G20" s="14"/>
      <c r="H20" s="87"/>
      <c r="I20" s="88"/>
      <c r="J20" s="88"/>
      <c r="K20" s="83"/>
      <c r="L20" s="11"/>
      <c r="N20" s="108" t="s">
        <v>122</v>
      </c>
      <c r="O20" s="108"/>
      <c r="P20" s="108"/>
      <c r="Q20" s="108"/>
      <c r="R20" s="108"/>
      <c r="S20" s="108"/>
    </row>
    <row r="21" spans="1:19" ht="20.100000000000001" customHeight="1">
      <c r="A21" s="27">
        <v>18</v>
      </c>
      <c r="B21" s="91"/>
      <c r="C21" s="8"/>
      <c r="D21" s="85"/>
      <c r="E21" s="86"/>
      <c r="F21" s="8"/>
      <c r="G21" s="14"/>
      <c r="H21" s="87"/>
      <c r="I21" s="88"/>
      <c r="J21" s="88"/>
      <c r="K21" s="10"/>
      <c r="L21" s="11"/>
    </row>
    <row r="22" spans="1:19" ht="20.100000000000001" customHeight="1">
      <c r="A22" s="27">
        <v>19</v>
      </c>
      <c r="B22" s="91"/>
      <c r="C22" s="8"/>
      <c r="D22" s="85"/>
      <c r="E22" s="86"/>
      <c r="F22" s="8"/>
      <c r="G22" s="14"/>
      <c r="H22" s="87"/>
      <c r="I22" s="88"/>
      <c r="J22" s="88"/>
      <c r="K22" s="10"/>
      <c r="L22" s="11"/>
    </row>
    <row r="23" spans="1:19" ht="20.100000000000001" customHeight="1">
      <c r="A23" s="27"/>
      <c r="B23" s="36" t="s">
        <v>138</v>
      </c>
      <c r="C23" s="99"/>
      <c r="D23" s="99"/>
      <c r="E23" s="30"/>
      <c r="F23" s="30"/>
      <c r="G23" s="30"/>
      <c r="H23" s="30"/>
      <c r="I23" s="30"/>
      <c r="J23" s="30"/>
      <c r="K23" s="30"/>
      <c r="L23" s="79" t="s">
        <v>137</v>
      </c>
      <c r="N23" s="35"/>
      <c r="O23" s="35"/>
      <c r="P23" s="35"/>
      <c r="Q23" s="35"/>
      <c r="R23" s="35"/>
      <c r="S23" s="35"/>
    </row>
    <row r="24" spans="1:19" s="15" customFormat="1">
      <c r="A24" s="92"/>
      <c r="B24" s="92"/>
      <c r="C24" s="92"/>
      <c r="D24" s="93"/>
      <c r="E24" s="92"/>
      <c r="F24" s="92"/>
      <c r="G24" s="94"/>
      <c r="H24" s="95"/>
      <c r="I24" s="92"/>
      <c r="J24" s="92"/>
      <c r="K24" s="92"/>
      <c r="L24" s="94"/>
      <c r="S24" s="6"/>
    </row>
    <row r="25" spans="1:19" s="15" customFormat="1">
      <c r="A25" s="92"/>
      <c r="B25" s="92"/>
      <c r="C25" s="92"/>
      <c r="D25" s="93"/>
      <c r="E25" s="92"/>
      <c r="F25" s="92"/>
      <c r="G25" s="94"/>
      <c r="H25" s="95"/>
      <c r="I25" s="92"/>
      <c r="J25" s="92"/>
      <c r="K25" s="92"/>
      <c r="L25" s="94"/>
      <c r="S25" s="6"/>
    </row>
    <row r="26" spans="1:19" s="15" customFormat="1">
      <c r="A26" s="92"/>
      <c r="B26" s="92"/>
      <c r="C26" s="92"/>
      <c r="D26" s="93"/>
      <c r="E26" s="92"/>
      <c r="F26" s="92"/>
      <c r="G26" s="94"/>
      <c r="H26" s="95"/>
      <c r="I26" s="92"/>
      <c r="J26" s="92"/>
      <c r="K26" s="92"/>
      <c r="L26" s="94"/>
      <c r="S26" s="6"/>
    </row>
    <row r="27" spans="1:19" s="15" customFormat="1">
      <c r="A27" s="92"/>
      <c r="B27" s="92"/>
      <c r="C27" s="92"/>
      <c r="D27" s="93"/>
      <c r="E27" s="92"/>
      <c r="F27" s="92"/>
      <c r="G27" s="94"/>
      <c r="H27" s="95"/>
      <c r="I27" s="92"/>
      <c r="J27" s="92"/>
      <c r="K27" s="92"/>
      <c r="L27" s="94"/>
      <c r="S27" s="6"/>
    </row>
    <row r="28" spans="1:19" s="15" customFormat="1">
      <c r="A28" s="92"/>
      <c r="B28" s="92"/>
      <c r="C28" s="92"/>
      <c r="D28" s="93"/>
      <c r="E28" s="92"/>
      <c r="F28" s="92"/>
      <c r="G28" s="94"/>
      <c r="H28" s="95"/>
      <c r="I28" s="92"/>
      <c r="J28" s="92"/>
      <c r="K28" s="92"/>
      <c r="L28" s="94"/>
      <c r="S28" s="6"/>
    </row>
    <row r="29" spans="1:19" s="15" customFormat="1">
      <c r="A29" s="92"/>
      <c r="B29" s="92"/>
      <c r="C29" s="92"/>
      <c r="D29" s="93"/>
      <c r="E29" s="92"/>
      <c r="F29" s="92"/>
      <c r="G29" s="94"/>
      <c r="H29" s="95"/>
      <c r="I29" s="92"/>
      <c r="J29" s="92"/>
      <c r="K29" s="92"/>
      <c r="L29" s="94"/>
      <c r="S29" s="6"/>
    </row>
    <row r="30" spans="1:19" s="15" customFormat="1">
      <c r="A30" s="92"/>
      <c r="B30" s="92"/>
      <c r="C30" s="92"/>
      <c r="D30" s="93"/>
      <c r="E30" s="92"/>
      <c r="F30" s="92"/>
      <c r="G30" s="94"/>
      <c r="H30" s="95"/>
      <c r="I30" s="92"/>
      <c r="J30" s="92"/>
      <c r="K30" s="92"/>
      <c r="L30" s="94"/>
      <c r="S30" s="6"/>
    </row>
    <row r="31" spans="1:19" s="15" customFormat="1">
      <c r="A31" s="92"/>
      <c r="B31" s="92"/>
      <c r="C31" s="92"/>
      <c r="D31" s="93"/>
      <c r="E31" s="92"/>
      <c r="F31" s="92"/>
      <c r="G31" s="94"/>
      <c r="H31" s="95"/>
      <c r="I31" s="92"/>
      <c r="J31" s="92"/>
      <c r="K31" s="92"/>
      <c r="L31" s="94"/>
      <c r="S31" s="6"/>
    </row>
    <row r="32" spans="1:19" s="15" customFormat="1">
      <c r="A32" s="92"/>
      <c r="B32" s="92"/>
      <c r="C32" s="92"/>
      <c r="D32" s="93"/>
      <c r="E32" s="92"/>
      <c r="F32" s="92"/>
      <c r="G32" s="94"/>
      <c r="H32" s="95"/>
      <c r="I32" s="92"/>
      <c r="J32" s="92"/>
      <c r="K32" s="92"/>
      <c r="L32" s="94"/>
      <c r="S32" s="6"/>
    </row>
    <row r="33" spans="1:19" s="15" customFormat="1">
      <c r="A33" s="92"/>
      <c r="B33" s="92"/>
      <c r="C33" s="92"/>
      <c r="D33" s="93"/>
      <c r="E33" s="92"/>
      <c r="F33" s="92"/>
      <c r="G33" s="94"/>
      <c r="H33" s="95"/>
      <c r="I33" s="92"/>
      <c r="J33" s="92"/>
      <c r="K33" s="92"/>
      <c r="L33" s="94"/>
      <c r="S33" s="6"/>
    </row>
    <row r="34" spans="1:19" s="15" customFormat="1">
      <c r="A34" s="92"/>
      <c r="B34" s="92"/>
      <c r="C34" s="92"/>
      <c r="D34" s="93"/>
      <c r="E34" s="92"/>
      <c r="F34" s="92"/>
      <c r="G34" s="94"/>
      <c r="H34" s="95"/>
      <c r="I34" s="92"/>
      <c r="J34" s="92"/>
      <c r="K34" s="92"/>
      <c r="L34" s="94"/>
      <c r="S34" s="6"/>
    </row>
    <row r="35" spans="1:19" s="15" customFormat="1">
      <c r="A35" s="92"/>
      <c r="B35" s="92"/>
      <c r="C35" s="92"/>
      <c r="D35" s="93"/>
      <c r="E35" s="92"/>
      <c r="F35" s="92"/>
      <c r="G35" s="94"/>
      <c r="H35" s="95"/>
      <c r="I35" s="92"/>
      <c r="J35" s="92"/>
      <c r="K35" s="92"/>
      <c r="L35" s="94"/>
      <c r="S35" s="6"/>
    </row>
    <row r="36" spans="1:19" s="15" customFormat="1">
      <c r="A36" s="92"/>
      <c r="B36" s="92"/>
      <c r="C36" s="92"/>
      <c r="D36" s="93"/>
      <c r="E36" s="92"/>
      <c r="F36" s="92"/>
      <c r="G36" s="94"/>
      <c r="H36" s="95"/>
      <c r="I36" s="92"/>
      <c r="J36" s="92"/>
      <c r="K36" s="92"/>
      <c r="L36" s="94"/>
      <c r="S36" s="6"/>
    </row>
    <row r="37" spans="1:19" s="15" customFormat="1">
      <c r="A37" s="92"/>
      <c r="B37" s="92"/>
      <c r="C37" s="92"/>
      <c r="D37" s="93"/>
      <c r="E37" s="92"/>
      <c r="F37" s="92"/>
      <c r="G37" s="94"/>
      <c r="H37" s="95"/>
      <c r="I37" s="92"/>
      <c r="J37" s="92"/>
      <c r="K37" s="92"/>
      <c r="L37" s="94"/>
      <c r="S37" s="6"/>
    </row>
    <row r="38" spans="1:19" s="15" customFormat="1">
      <c r="A38" s="92"/>
      <c r="B38" s="92"/>
      <c r="C38" s="92"/>
      <c r="D38" s="93"/>
      <c r="E38" s="92"/>
      <c r="F38" s="92"/>
      <c r="G38" s="94"/>
      <c r="H38" s="95"/>
      <c r="I38" s="92"/>
      <c r="J38" s="92"/>
      <c r="K38" s="92"/>
      <c r="L38" s="94"/>
      <c r="S38" s="6"/>
    </row>
    <row r="39" spans="1:19" s="15" customFormat="1">
      <c r="A39" s="92"/>
      <c r="B39" s="92"/>
      <c r="C39" s="92"/>
      <c r="D39" s="93"/>
      <c r="E39" s="92"/>
      <c r="F39" s="92"/>
      <c r="G39" s="94"/>
      <c r="H39" s="95"/>
      <c r="I39" s="92"/>
      <c r="J39" s="92"/>
      <c r="K39" s="92"/>
      <c r="L39" s="94"/>
      <c r="S39" s="6"/>
    </row>
    <row r="40" spans="1:19" s="15" customFormat="1">
      <c r="A40" s="92"/>
      <c r="B40" s="92"/>
      <c r="C40" s="92"/>
      <c r="D40" s="93"/>
      <c r="E40" s="92"/>
      <c r="F40" s="92"/>
      <c r="G40" s="94"/>
      <c r="H40" s="95"/>
      <c r="I40" s="92"/>
      <c r="J40" s="92"/>
      <c r="K40" s="92"/>
      <c r="L40" s="94"/>
      <c r="S40" s="6"/>
    </row>
    <row r="41" spans="1:19" s="15" customFormat="1">
      <c r="A41" s="92"/>
      <c r="B41" s="92"/>
      <c r="C41" s="92"/>
      <c r="D41" s="93"/>
      <c r="E41" s="92"/>
      <c r="F41" s="92"/>
      <c r="G41" s="94"/>
      <c r="H41" s="95"/>
      <c r="I41" s="92"/>
      <c r="J41" s="92"/>
      <c r="K41" s="92"/>
      <c r="L41" s="94"/>
      <c r="S41" s="6"/>
    </row>
    <row r="42" spans="1:19" s="15" customFormat="1">
      <c r="A42" s="92"/>
      <c r="B42" s="92"/>
      <c r="C42" s="92"/>
      <c r="D42" s="93"/>
      <c r="E42" s="92"/>
      <c r="F42" s="92"/>
      <c r="G42" s="94"/>
      <c r="H42" s="95"/>
      <c r="I42" s="92"/>
      <c r="J42" s="92"/>
      <c r="K42" s="92"/>
      <c r="L42" s="94"/>
      <c r="S42" s="6"/>
    </row>
    <row r="43" spans="1:19" s="15" customFormat="1">
      <c r="A43" s="92"/>
      <c r="B43" s="92"/>
      <c r="C43" s="92"/>
      <c r="D43" s="93"/>
      <c r="E43" s="92"/>
      <c r="F43" s="92"/>
      <c r="G43" s="94"/>
      <c r="H43" s="95"/>
      <c r="I43" s="92"/>
      <c r="J43" s="92"/>
      <c r="K43" s="92"/>
      <c r="L43" s="94"/>
      <c r="S43" s="6"/>
    </row>
    <row r="44" spans="1:19" s="15" customFormat="1">
      <c r="A44" s="92"/>
      <c r="B44" s="92"/>
      <c r="C44" s="92"/>
      <c r="D44" s="93"/>
      <c r="E44" s="92"/>
      <c r="F44" s="92"/>
      <c r="G44" s="94"/>
      <c r="H44" s="95"/>
      <c r="I44" s="92"/>
      <c r="J44" s="92"/>
      <c r="K44" s="92"/>
      <c r="L44" s="94"/>
      <c r="S44" s="6"/>
    </row>
    <row r="45" spans="1:19" s="15" customFormat="1">
      <c r="A45" s="92"/>
      <c r="B45" s="92"/>
      <c r="C45" s="92"/>
      <c r="D45" s="93"/>
      <c r="E45" s="92"/>
      <c r="F45" s="92"/>
      <c r="G45" s="94"/>
      <c r="H45" s="95"/>
      <c r="I45" s="92"/>
      <c r="J45" s="92"/>
      <c r="K45" s="92"/>
      <c r="L45" s="94"/>
      <c r="S45" s="6"/>
    </row>
    <row r="46" spans="1:19" s="15" customFormat="1">
      <c r="A46" s="92"/>
      <c r="B46" s="92"/>
      <c r="C46" s="92"/>
      <c r="D46" s="93"/>
      <c r="E46" s="92"/>
      <c r="F46" s="92"/>
      <c r="G46" s="94"/>
      <c r="H46" s="95"/>
      <c r="I46" s="92"/>
      <c r="J46" s="92"/>
      <c r="K46" s="92"/>
      <c r="L46" s="94"/>
      <c r="S46" s="6"/>
    </row>
    <row r="47" spans="1:19" s="15" customFormat="1">
      <c r="A47" s="92"/>
      <c r="B47" s="92"/>
      <c r="C47" s="92"/>
      <c r="D47" s="93"/>
      <c r="E47" s="92"/>
      <c r="F47" s="92"/>
      <c r="G47" s="94"/>
      <c r="H47" s="95"/>
      <c r="I47" s="92"/>
      <c r="J47" s="92"/>
      <c r="K47" s="92"/>
      <c r="L47" s="94"/>
      <c r="S47" s="6"/>
    </row>
    <row r="48" spans="1:19" s="15" customFormat="1">
      <c r="A48" s="92"/>
      <c r="B48" s="92"/>
      <c r="C48" s="92"/>
      <c r="D48" s="93"/>
      <c r="E48" s="92"/>
      <c r="F48" s="92"/>
      <c r="G48" s="94"/>
      <c r="H48" s="95"/>
      <c r="I48" s="92"/>
      <c r="J48" s="92"/>
      <c r="K48" s="92"/>
      <c r="L48" s="94"/>
      <c r="S48" s="6"/>
    </row>
    <row r="49" spans="1:19" s="15" customFormat="1">
      <c r="A49" s="92"/>
      <c r="B49" s="92"/>
      <c r="C49" s="92"/>
      <c r="D49" s="93"/>
      <c r="E49" s="92"/>
      <c r="F49" s="92"/>
      <c r="G49" s="94"/>
      <c r="H49" s="95"/>
      <c r="I49" s="92"/>
      <c r="J49" s="92"/>
      <c r="K49" s="92"/>
      <c r="L49" s="94"/>
      <c r="S49" s="6"/>
    </row>
    <row r="50" spans="1:19" s="15" customFormat="1">
      <c r="A50" s="92"/>
      <c r="B50" s="92"/>
      <c r="C50" s="92"/>
      <c r="D50" s="93"/>
      <c r="E50" s="92"/>
      <c r="F50" s="92"/>
      <c r="G50" s="94"/>
      <c r="H50" s="95"/>
      <c r="I50" s="92"/>
      <c r="J50" s="92"/>
      <c r="K50" s="92"/>
      <c r="L50" s="94"/>
      <c r="S50" s="6"/>
    </row>
    <row r="51" spans="1:19" s="15" customFormat="1">
      <c r="A51" s="92"/>
      <c r="B51" s="92"/>
      <c r="C51" s="92"/>
      <c r="D51" s="93"/>
      <c r="E51" s="92"/>
      <c r="F51" s="92"/>
      <c r="G51" s="94"/>
      <c r="H51" s="95"/>
      <c r="I51" s="92"/>
      <c r="J51" s="92"/>
      <c r="K51" s="92"/>
      <c r="L51" s="94"/>
      <c r="S51" s="6"/>
    </row>
    <row r="52" spans="1:19" s="15" customFormat="1">
      <c r="A52" s="92"/>
      <c r="B52" s="92"/>
      <c r="C52" s="92"/>
      <c r="D52" s="93"/>
      <c r="E52" s="92"/>
      <c r="F52" s="92"/>
      <c r="G52" s="94"/>
      <c r="H52" s="95"/>
      <c r="I52" s="92"/>
      <c r="J52" s="92"/>
      <c r="K52" s="92"/>
      <c r="L52" s="94"/>
      <c r="S52" s="6"/>
    </row>
    <row r="53" spans="1:19" s="15" customFormat="1">
      <c r="A53" s="92"/>
      <c r="B53" s="92"/>
      <c r="C53" s="92"/>
      <c r="D53" s="93"/>
      <c r="E53" s="92"/>
      <c r="F53" s="92"/>
      <c r="G53" s="94"/>
      <c r="H53" s="95"/>
      <c r="I53" s="92"/>
      <c r="J53" s="92"/>
      <c r="K53" s="92"/>
      <c r="L53" s="94"/>
      <c r="S53" s="6"/>
    </row>
    <row r="54" spans="1:19" s="15" customFormat="1">
      <c r="A54" s="92"/>
      <c r="B54" s="92"/>
      <c r="C54" s="92"/>
      <c r="D54" s="93"/>
      <c r="E54" s="92"/>
      <c r="F54" s="92"/>
      <c r="G54" s="94"/>
      <c r="H54" s="95"/>
      <c r="I54" s="92"/>
      <c r="J54" s="92"/>
      <c r="K54" s="92"/>
      <c r="L54" s="94"/>
      <c r="S54" s="6"/>
    </row>
    <row r="55" spans="1:19" s="15" customFormat="1">
      <c r="A55" s="92"/>
      <c r="B55" s="92"/>
      <c r="C55" s="92"/>
      <c r="D55" s="93"/>
      <c r="E55" s="92"/>
      <c r="F55" s="92"/>
      <c r="G55" s="94"/>
      <c r="H55" s="95"/>
      <c r="I55" s="92"/>
      <c r="J55" s="92"/>
      <c r="K55" s="92"/>
      <c r="L55" s="94"/>
      <c r="S55" s="6"/>
    </row>
    <row r="56" spans="1:19" s="15" customFormat="1">
      <c r="A56" s="92"/>
      <c r="B56" s="92"/>
      <c r="C56" s="92"/>
      <c r="D56" s="93"/>
      <c r="E56" s="92"/>
      <c r="F56" s="92"/>
      <c r="G56" s="94"/>
      <c r="H56" s="95"/>
      <c r="I56" s="92"/>
      <c r="J56" s="92"/>
      <c r="K56" s="92"/>
      <c r="L56" s="94"/>
      <c r="S56" s="6"/>
    </row>
    <row r="57" spans="1:19" s="15" customFormat="1">
      <c r="A57" s="92"/>
      <c r="B57" s="92"/>
      <c r="C57" s="92"/>
      <c r="D57" s="93"/>
      <c r="E57" s="92"/>
      <c r="F57" s="92"/>
      <c r="G57" s="94"/>
      <c r="H57" s="95"/>
      <c r="I57" s="92"/>
      <c r="J57" s="92"/>
      <c r="K57" s="92"/>
      <c r="L57" s="94"/>
      <c r="S57" s="6"/>
    </row>
    <row r="58" spans="1:19" s="15" customFormat="1">
      <c r="A58" s="92"/>
      <c r="B58" s="92"/>
      <c r="C58" s="92"/>
      <c r="D58" s="93"/>
      <c r="E58" s="92"/>
      <c r="F58" s="92"/>
      <c r="G58" s="94"/>
      <c r="H58" s="95"/>
      <c r="I58" s="92"/>
      <c r="J58" s="92"/>
      <c r="K58" s="92"/>
      <c r="L58" s="94"/>
      <c r="S58" s="6"/>
    </row>
    <row r="59" spans="1:19" s="15" customFormat="1">
      <c r="A59" s="92"/>
      <c r="B59" s="92"/>
      <c r="C59" s="92"/>
      <c r="D59" s="93"/>
      <c r="E59" s="92"/>
      <c r="F59" s="92"/>
      <c r="G59" s="94"/>
      <c r="H59" s="95"/>
      <c r="I59" s="92"/>
      <c r="J59" s="92"/>
      <c r="K59" s="92"/>
      <c r="L59" s="94"/>
      <c r="S59" s="6"/>
    </row>
    <row r="60" spans="1:19" s="15" customFormat="1">
      <c r="A60" s="92"/>
      <c r="B60" s="92"/>
      <c r="C60" s="92"/>
      <c r="D60" s="93"/>
      <c r="E60" s="92"/>
      <c r="F60" s="92"/>
      <c r="G60" s="94"/>
      <c r="H60" s="95"/>
      <c r="I60" s="92"/>
      <c r="J60" s="92"/>
      <c r="K60" s="92"/>
      <c r="L60" s="94"/>
      <c r="S60" s="6"/>
    </row>
    <row r="61" spans="1:19" s="15" customFormat="1">
      <c r="A61" s="92"/>
      <c r="B61" s="92"/>
      <c r="C61" s="92"/>
      <c r="D61" s="93"/>
      <c r="E61" s="92"/>
      <c r="F61" s="92"/>
      <c r="G61" s="94"/>
      <c r="H61" s="95"/>
      <c r="I61" s="92"/>
      <c r="J61" s="92"/>
      <c r="K61" s="92"/>
      <c r="L61" s="94"/>
      <c r="S61" s="6"/>
    </row>
    <row r="62" spans="1:19" s="15" customFormat="1">
      <c r="A62" s="92"/>
      <c r="B62" s="92"/>
      <c r="C62" s="92"/>
      <c r="D62" s="93"/>
      <c r="E62" s="92"/>
      <c r="F62" s="92"/>
      <c r="G62" s="94"/>
      <c r="H62" s="95"/>
      <c r="I62" s="92"/>
      <c r="J62" s="92"/>
      <c r="K62" s="92"/>
      <c r="L62" s="94"/>
      <c r="S62" s="6"/>
    </row>
    <row r="63" spans="1:19" s="15" customFormat="1">
      <c r="A63" s="92"/>
      <c r="B63" s="92"/>
      <c r="C63" s="92"/>
      <c r="D63" s="93"/>
      <c r="E63" s="92"/>
      <c r="F63" s="92"/>
      <c r="G63" s="94"/>
      <c r="H63" s="95"/>
      <c r="I63" s="92"/>
      <c r="J63" s="92"/>
      <c r="K63" s="92"/>
      <c r="L63" s="94"/>
      <c r="S63" s="6"/>
    </row>
    <row r="64" spans="1:19" s="15" customFormat="1">
      <c r="A64" s="92"/>
      <c r="B64" s="92"/>
      <c r="C64" s="92"/>
      <c r="D64" s="93"/>
      <c r="E64" s="92"/>
      <c r="F64" s="92"/>
      <c r="G64" s="94"/>
      <c r="H64" s="95"/>
      <c r="I64" s="92"/>
      <c r="J64" s="92"/>
      <c r="K64" s="92"/>
      <c r="L64" s="94"/>
      <c r="S64" s="6"/>
    </row>
    <row r="65" spans="1:19" s="15" customFormat="1">
      <c r="A65" s="92"/>
      <c r="B65" s="92"/>
      <c r="C65" s="92"/>
      <c r="D65" s="93"/>
      <c r="E65" s="92"/>
      <c r="F65" s="92"/>
      <c r="G65" s="94"/>
      <c r="H65" s="95"/>
      <c r="I65" s="92"/>
      <c r="J65" s="92"/>
      <c r="K65" s="92"/>
      <c r="L65" s="94"/>
      <c r="S65" s="6"/>
    </row>
    <row r="66" spans="1:19" s="15" customFormat="1">
      <c r="A66" s="92"/>
      <c r="B66" s="92"/>
      <c r="C66" s="92"/>
      <c r="D66" s="93"/>
      <c r="E66" s="92"/>
      <c r="F66" s="92"/>
      <c r="G66" s="94"/>
      <c r="H66" s="95"/>
      <c r="I66" s="92"/>
      <c r="J66" s="92"/>
      <c r="K66" s="92"/>
      <c r="L66" s="94"/>
      <c r="S66" s="6"/>
    </row>
    <row r="67" spans="1:19" s="15" customFormat="1">
      <c r="A67" s="92"/>
      <c r="B67" s="92"/>
      <c r="C67" s="92"/>
      <c r="D67" s="93"/>
      <c r="E67" s="92"/>
      <c r="F67" s="92"/>
      <c r="G67" s="94"/>
      <c r="H67" s="95"/>
      <c r="I67" s="92"/>
      <c r="J67" s="92"/>
      <c r="K67" s="92"/>
      <c r="L67" s="94"/>
      <c r="S67" s="6"/>
    </row>
    <row r="68" spans="1:19" s="15" customFormat="1">
      <c r="A68" s="92"/>
      <c r="B68" s="92"/>
      <c r="C68" s="92"/>
      <c r="D68" s="93"/>
      <c r="E68" s="92"/>
      <c r="F68" s="92"/>
      <c r="G68" s="94"/>
      <c r="H68" s="95"/>
      <c r="I68" s="92"/>
      <c r="J68" s="92"/>
      <c r="K68" s="92"/>
      <c r="L68" s="94"/>
      <c r="S68" s="6"/>
    </row>
    <row r="69" spans="1:19" s="15" customFormat="1">
      <c r="A69" s="92"/>
      <c r="B69" s="92"/>
      <c r="C69" s="92"/>
      <c r="D69" s="93"/>
      <c r="E69" s="92"/>
      <c r="F69" s="92"/>
      <c r="G69" s="94"/>
      <c r="H69" s="95"/>
      <c r="I69" s="92"/>
      <c r="J69" s="92"/>
      <c r="K69" s="92"/>
      <c r="L69" s="94"/>
      <c r="S69" s="6"/>
    </row>
    <row r="70" spans="1:19" s="15" customFormat="1">
      <c r="A70" s="92"/>
      <c r="B70" s="92"/>
      <c r="C70" s="92"/>
      <c r="D70" s="93"/>
      <c r="E70" s="92"/>
      <c r="F70" s="92"/>
      <c r="G70" s="94"/>
      <c r="H70" s="95"/>
      <c r="I70" s="92"/>
      <c r="J70" s="92"/>
      <c r="K70" s="92"/>
      <c r="L70" s="94"/>
      <c r="S70" s="6"/>
    </row>
    <row r="71" spans="1:19" s="15" customFormat="1">
      <c r="A71" s="92"/>
      <c r="B71" s="92"/>
      <c r="C71" s="92"/>
      <c r="D71" s="93"/>
      <c r="E71" s="92"/>
      <c r="F71" s="92"/>
      <c r="G71" s="94"/>
      <c r="H71" s="95"/>
      <c r="I71" s="92"/>
      <c r="J71" s="92"/>
      <c r="K71" s="92"/>
      <c r="L71" s="94"/>
      <c r="S71" s="6"/>
    </row>
    <row r="72" spans="1:19" s="15" customFormat="1">
      <c r="A72" s="92"/>
      <c r="B72" s="92"/>
      <c r="C72" s="92"/>
      <c r="D72" s="93"/>
      <c r="E72" s="92"/>
      <c r="F72" s="92"/>
      <c r="G72" s="94"/>
      <c r="H72" s="95"/>
      <c r="I72" s="92"/>
      <c r="J72" s="92"/>
      <c r="K72" s="92"/>
      <c r="L72" s="94"/>
      <c r="S72" s="6"/>
    </row>
    <row r="73" spans="1:19" s="15" customFormat="1">
      <c r="A73" s="92"/>
      <c r="B73" s="92"/>
      <c r="C73" s="92"/>
      <c r="D73" s="93"/>
      <c r="E73" s="92"/>
      <c r="F73" s="92"/>
      <c r="G73" s="94"/>
      <c r="H73" s="95"/>
      <c r="I73" s="92"/>
      <c r="J73" s="92"/>
      <c r="K73" s="92"/>
      <c r="L73" s="94"/>
      <c r="S73" s="6"/>
    </row>
    <row r="74" spans="1:19" s="15" customFormat="1">
      <c r="A74" s="92"/>
      <c r="B74" s="92"/>
      <c r="C74" s="92"/>
      <c r="D74" s="93"/>
      <c r="E74" s="92"/>
      <c r="F74" s="92"/>
      <c r="G74" s="94"/>
      <c r="H74" s="95"/>
      <c r="I74" s="92"/>
      <c r="J74" s="92"/>
      <c r="K74" s="92"/>
      <c r="L74" s="94"/>
      <c r="S74" s="6"/>
    </row>
    <row r="75" spans="1:19" s="15" customFormat="1">
      <c r="A75" s="92"/>
      <c r="B75" s="92"/>
      <c r="C75" s="92"/>
      <c r="D75" s="93"/>
      <c r="E75" s="92"/>
      <c r="F75" s="92"/>
      <c r="G75" s="94"/>
      <c r="H75" s="95"/>
      <c r="I75" s="92"/>
      <c r="J75" s="92"/>
      <c r="K75" s="92"/>
      <c r="L75" s="94"/>
      <c r="S75" s="6"/>
    </row>
    <row r="76" spans="1:19" s="15" customFormat="1">
      <c r="A76" s="92"/>
      <c r="B76" s="92"/>
      <c r="C76" s="92"/>
      <c r="D76" s="93"/>
      <c r="E76" s="92"/>
      <c r="F76" s="92"/>
      <c r="G76" s="94"/>
      <c r="H76" s="95"/>
      <c r="I76" s="92"/>
      <c r="J76" s="92"/>
      <c r="K76" s="92"/>
      <c r="L76" s="94"/>
      <c r="S76" s="6"/>
    </row>
    <row r="77" spans="1:19" s="15" customFormat="1">
      <c r="A77" s="92"/>
      <c r="B77" s="92"/>
      <c r="C77" s="92"/>
      <c r="D77" s="93"/>
      <c r="E77" s="92"/>
      <c r="F77" s="92"/>
      <c r="G77" s="94"/>
      <c r="H77" s="95"/>
      <c r="I77" s="92"/>
      <c r="J77" s="92"/>
      <c r="K77" s="92"/>
      <c r="L77" s="94"/>
      <c r="S77" s="6"/>
    </row>
    <row r="78" spans="1:19" s="15" customFormat="1">
      <c r="A78" s="92"/>
      <c r="B78" s="92"/>
      <c r="C78" s="92"/>
      <c r="D78" s="93"/>
      <c r="E78" s="92"/>
      <c r="F78" s="92"/>
      <c r="G78" s="94"/>
      <c r="H78" s="95"/>
      <c r="I78" s="92"/>
      <c r="J78" s="92"/>
      <c r="K78" s="92"/>
      <c r="L78" s="94"/>
      <c r="S78" s="6"/>
    </row>
    <row r="79" spans="1:19" s="15" customFormat="1">
      <c r="A79" s="92"/>
      <c r="B79" s="92"/>
      <c r="C79" s="92"/>
      <c r="D79" s="93"/>
      <c r="E79" s="92"/>
      <c r="F79" s="92"/>
      <c r="G79" s="94"/>
      <c r="H79" s="95"/>
      <c r="I79" s="92"/>
      <c r="J79" s="92"/>
      <c r="K79" s="92"/>
      <c r="L79" s="94"/>
      <c r="S79" s="6"/>
    </row>
    <row r="80" spans="1:19" s="15" customFormat="1">
      <c r="A80" s="92"/>
      <c r="B80" s="92"/>
      <c r="C80" s="92"/>
      <c r="D80" s="93"/>
      <c r="E80" s="92"/>
      <c r="F80" s="92"/>
      <c r="G80" s="94"/>
      <c r="H80" s="95"/>
      <c r="I80" s="92"/>
      <c r="J80" s="92"/>
      <c r="K80" s="92"/>
      <c r="L80" s="94"/>
      <c r="S80" s="6"/>
    </row>
    <row r="81" spans="1:19" s="15" customFormat="1">
      <c r="A81" s="92"/>
      <c r="B81" s="92"/>
      <c r="C81" s="92"/>
      <c r="D81" s="93"/>
      <c r="E81" s="92"/>
      <c r="F81" s="92"/>
      <c r="G81" s="94"/>
      <c r="H81" s="95"/>
      <c r="I81" s="92"/>
      <c r="J81" s="92"/>
      <c r="K81" s="92"/>
      <c r="L81" s="94"/>
      <c r="S81" s="6"/>
    </row>
    <row r="82" spans="1:19" s="15" customFormat="1">
      <c r="A82" s="92"/>
      <c r="B82" s="92"/>
      <c r="C82" s="92"/>
      <c r="D82" s="93"/>
      <c r="E82" s="92"/>
      <c r="F82" s="92"/>
      <c r="G82" s="94"/>
      <c r="H82" s="95"/>
      <c r="I82" s="92"/>
      <c r="J82" s="92"/>
      <c r="K82" s="92"/>
      <c r="L82" s="94"/>
      <c r="S82" s="6"/>
    </row>
    <row r="83" spans="1:19" s="15" customFormat="1">
      <c r="A83" s="92"/>
      <c r="B83" s="92"/>
      <c r="C83" s="92"/>
      <c r="D83" s="93"/>
      <c r="E83" s="92"/>
      <c r="F83" s="92"/>
      <c r="G83" s="94"/>
      <c r="H83" s="95"/>
      <c r="I83" s="92"/>
      <c r="J83" s="92"/>
      <c r="K83" s="92"/>
      <c r="L83" s="94"/>
      <c r="S83" s="6"/>
    </row>
    <row r="84" spans="1:19" s="15" customFormat="1">
      <c r="A84" s="92"/>
      <c r="B84" s="92"/>
      <c r="C84" s="92"/>
      <c r="D84" s="93"/>
      <c r="E84" s="92"/>
      <c r="F84" s="92"/>
      <c r="G84" s="94"/>
      <c r="H84" s="95"/>
      <c r="I84" s="92"/>
      <c r="J84" s="92"/>
      <c r="K84" s="92"/>
      <c r="L84" s="94"/>
      <c r="S84" s="6"/>
    </row>
    <row r="85" spans="1:19" s="15" customFormat="1">
      <c r="A85" s="92"/>
      <c r="B85" s="92"/>
      <c r="C85" s="92"/>
      <c r="D85" s="93"/>
      <c r="E85" s="92"/>
      <c r="F85" s="92"/>
      <c r="G85" s="94"/>
      <c r="H85" s="95"/>
      <c r="I85" s="92"/>
      <c r="J85" s="92"/>
      <c r="K85" s="92"/>
      <c r="L85" s="94"/>
      <c r="S85" s="6"/>
    </row>
    <row r="86" spans="1:19" s="15" customFormat="1">
      <c r="A86" s="92"/>
      <c r="B86" s="92"/>
      <c r="C86" s="92"/>
      <c r="D86" s="93"/>
      <c r="E86" s="92"/>
      <c r="F86" s="92"/>
      <c r="G86" s="94"/>
      <c r="H86" s="95"/>
      <c r="I86" s="92"/>
      <c r="J86" s="92"/>
      <c r="K86" s="92"/>
      <c r="L86" s="94"/>
      <c r="S86" s="6"/>
    </row>
    <row r="87" spans="1:19" s="15" customFormat="1">
      <c r="A87" s="92"/>
      <c r="B87" s="92"/>
      <c r="C87" s="92"/>
      <c r="D87" s="93"/>
      <c r="E87" s="92"/>
      <c r="F87" s="92"/>
      <c r="G87" s="94"/>
      <c r="H87" s="95"/>
      <c r="I87" s="92"/>
      <c r="J87" s="92"/>
      <c r="K87" s="92"/>
      <c r="L87" s="94"/>
      <c r="S87" s="6"/>
    </row>
    <row r="88" spans="1:19" s="15" customFormat="1">
      <c r="A88" s="92"/>
      <c r="B88" s="92"/>
      <c r="C88" s="92"/>
      <c r="D88" s="93"/>
      <c r="E88" s="92"/>
      <c r="F88" s="92"/>
      <c r="G88" s="94"/>
      <c r="H88" s="95"/>
      <c r="I88" s="92"/>
      <c r="J88" s="92"/>
      <c r="K88" s="92"/>
      <c r="L88" s="94"/>
      <c r="S88" s="6"/>
    </row>
    <row r="89" spans="1:19" s="15" customFormat="1">
      <c r="A89" s="92"/>
      <c r="B89" s="92"/>
      <c r="C89" s="92"/>
      <c r="D89" s="93"/>
      <c r="E89" s="92"/>
      <c r="F89" s="92"/>
      <c r="G89" s="94"/>
      <c r="H89" s="95"/>
      <c r="I89" s="92"/>
      <c r="J89" s="92"/>
      <c r="K89" s="92"/>
      <c r="L89" s="94"/>
      <c r="S89" s="6"/>
    </row>
    <row r="90" spans="1:19" s="15" customFormat="1">
      <c r="A90" s="92"/>
      <c r="B90" s="92"/>
      <c r="C90" s="92"/>
      <c r="D90" s="93"/>
      <c r="E90" s="92"/>
      <c r="F90" s="92"/>
      <c r="G90" s="94"/>
      <c r="H90" s="95"/>
      <c r="I90" s="92"/>
      <c r="J90" s="92"/>
      <c r="K90" s="92"/>
      <c r="L90" s="94"/>
      <c r="S90" s="6"/>
    </row>
    <row r="91" spans="1:19" s="15" customFormat="1">
      <c r="A91" s="92"/>
      <c r="B91" s="92"/>
      <c r="C91" s="92"/>
      <c r="D91" s="93"/>
      <c r="E91" s="92"/>
      <c r="F91" s="92"/>
      <c r="G91" s="94"/>
      <c r="H91" s="95"/>
      <c r="I91" s="92"/>
      <c r="J91" s="92"/>
      <c r="K91" s="92"/>
      <c r="L91" s="94"/>
      <c r="S91" s="6"/>
    </row>
    <row r="92" spans="1:19" s="15" customFormat="1">
      <c r="A92" s="92"/>
      <c r="B92" s="92"/>
      <c r="C92" s="92"/>
      <c r="D92" s="93"/>
      <c r="E92" s="92"/>
      <c r="F92" s="92"/>
      <c r="G92" s="94"/>
      <c r="H92" s="95"/>
      <c r="I92" s="92"/>
      <c r="J92" s="92"/>
      <c r="K92" s="92"/>
      <c r="L92" s="94"/>
      <c r="S92" s="6"/>
    </row>
    <row r="93" spans="1:19" s="15" customFormat="1">
      <c r="A93" s="92"/>
      <c r="B93" s="92"/>
      <c r="C93" s="92"/>
      <c r="D93" s="93"/>
      <c r="E93" s="92"/>
      <c r="F93" s="92"/>
      <c r="G93" s="94"/>
      <c r="H93" s="95"/>
      <c r="I93" s="92"/>
      <c r="J93" s="92"/>
      <c r="K93" s="92"/>
      <c r="L93" s="94"/>
      <c r="S93" s="6"/>
    </row>
    <row r="94" spans="1:19" s="15" customFormat="1">
      <c r="A94" s="92"/>
      <c r="B94" s="92"/>
      <c r="C94" s="92"/>
      <c r="D94" s="93"/>
      <c r="E94" s="92"/>
      <c r="F94" s="92"/>
      <c r="G94" s="94"/>
      <c r="H94" s="95"/>
      <c r="I94" s="92"/>
      <c r="J94" s="92"/>
      <c r="K94" s="92"/>
      <c r="L94" s="94"/>
      <c r="S94" s="6"/>
    </row>
    <row r="95" spans="1:19" s="15" customFormat="1">
      <c r="A95" s="92"/>
      <c r="B95" s="92"/>
      <c r="C95" s="92"/>
      <c r="D95" s="93"/>
      <c r="E95" s="92"/>
      <c r="F95" s="92"/>
      <c r="G95" s="94"/>
      <c r="H95" s="95"/>
      <c r="I95" s="92"/>
      <c r="J95" s="92"/>
      <c r="K95" s="92"/>
      <c r="L95" s="94"/>
      <c r="S95" s="6"/>
    </row>
    <row r="96" spans="1:19" s="15" customFormat="1">
      <c r="A96" s="92"/>
      <c r="B96" s="92"/>
      <c r="C96" s="92"/>
      <c r="D96" s="93"/>
      <c r="E96" s="92"/>
      <c r="F96" s="92"/>
      <c r="G96" s="94"/>
      <c r="H96" s="95"/>
      <c r="I96" s="92"/>
      <c r="J96" s="92"/>
      <c r="K96" s="92"/>
      <c r="L96" s="94"/>
      <c r="S96" s="6"/>
    </row>
    <row r="97" spans="1:19" s="15" customFormat="1">
      <c r="A97" s="92"/>
      <c r="B97" s="92"/>
      <c r="C97" s="92"/>
      <c r="D97" s="93"/>
      <c r="E97" s="92"/>
      <c r="F97" s="92"/>
      <c r="G97" s="94"/>
      <c r="H97" s="95"/>
      <c r="I97" s="92"/>
      <c r="J97" s="92"/>
      <c r="K97" s="92"/>
      <c r="L97" s="94"/>
      <c r="S97" s="6"/>
    </row>
    <row r="98" spans="1:19" s="15" customFormat="1">
      <c r="A98" s="92"/>
      <c r="B98" s="92"/>
      <c r="C98" s="92"/>
      <c r="D98" s="93"/>
      <c r="E98" s="92"/>
      <c r="F98" s="92"/>
      <c r="G98" s="94"/>
      <c r="H98" s="95"/>
      <c r="I98" s="92"/>
      <c r="J98" s="92"/>
      <c r="K98" s="92"/>
      <c r="L98" s="94"/>
      <c r="S98" s="6"/>
    </row>
    <row r="99" spans="1:19" s="15" customFormat="1">
      <c r="A99" s="92"/>
      <c r="B99" s="92"/>
      <c r="C99" s="92"/>
      <c r="D99" s="93"/>
      <c r="E99" s="92"/>
      <c r="F99" s="92"/>
      <c r="G99" s="94"/>
      <c r="H99" s="95"/>
      <c r="I99" s="92"/>
      <c r="J99" s="92"/>
      <c r="K99" s="92"/>
      <c r="L99" s="94"/>
      <c r="S99" s="6"/>
    </row>
    <row r="100" spans="1:19" s="15" customFormat="1">
      <c r="A100" s="92"/>
      <c r="B100" s="92"/>
      <c r="C100" s="92"/>
      <c r="D100" s="93"/>
      <c r="E100" s="92"/>
      <c r="F100" s="92"/>
      <c r="G100" s="94"/>
      <c r="H100" s="95"/>
      <c r="I100" s="92"/>
      <c r="J100" s="92"/>
      <c r="K100" s="92"/>
      <c r="L100" s="94"/>
      <c r="S100" s="6"/>
    </row>
    <row r="101" spans="1:19" s="15" customFormat="1">
      <c r="A101" s="92"/>
      <c r="B101" s="92"/>
      <c r="C101" s="92"/>
      <c r="D101" s="93"/>
      <c r="E101" s="92"/>
      <c r="F101" s="92"/>
      <c r="G101" s="94"/>
      <c r="H101" s="95"/>
      <c r="I101" s="92"/>
      <c r="J101" s="92"/>
      <c r="K101" s="92"/>
      <c r="L101" s="94"/>
      <c r="S101" s="6"/>
    </row>
    <row r="102" spans="1:19" s="15" customFormat="1">
      <c r="A102" s="92"/>
      <c r="B102" s="92"/>
      <c r="C102" s="92"/>
      <c r="D102" s="93"/>
      <c r="E102" s="92"/>
      <c r="F102" s="92"/>
      <c r="G102" s="94"/>
      <c r="H102" s="95"/>
      <c r="I102" s="92"/>
      <c r="J102" s="92"/>
      <c r="K102" s="92"/>
      <c r="L102" s="94"/>
      <c r="S102" s="6"/>
    </row>
    <row r="103" spans="1:19" s="15" customFormat="1">
      <c r="A103" s="92"/>
      <c r="B103" s="92"/>
      <c r="C103" s="92"/>
      <c r="D103" s="93"/>
      <c r="E103" s="92"/>
      <c r="F103" s="92"/>
      <c r="G103" s="94"/>
      <c r="H103" s="95"/>
      <c r="I103" s="92"/>
      <c r="J103" s="92"/>
      <c r="K103" s="92"/>
      <c r="L103" s="94"/>
      <c r="S103" s="6"/>
    </row>
    <row r="104" spans="1:19" s="15" customFormat="1">
      <c r="A104" s="92"/>
      <c r="B104" s="92"/>
      <c r="C104" s="92"/>
      <c r="D104" s="93"/>
      <c r="E104" s="92"/>
      <c r="F104" s="92"/>
      <c r="G104" s="94"/>
      <c r="H104" s="95"/>
      <c r="I104" s="92"/>
      <c r="J104" s="92"/>
      <c r="K104" s="92"/>
      <c r="L104" s="94"/>
      <c r="S104" s="6"/>
    </row>
    <row r="105" spans="1:19" s="15" customFormat="1">
      <c r="A105" s="92"/>
      <c r="B105" s="92"/>
      <c r="C105" s="92"/>
      <c r="D105" s="93"/>
      <c r="E105" s="92"/>
      <c r="F105" s="92"/>
      <c r="G105" s="94"/>
      <c r="H105" s="95"/>
      <c r="I105" s="92"/>
      <c r="J105" s="92"/>
      <c r="K105" s="92"/>
      <c r="L105" s="94"/>
      <c r="S105" s="6"/>
    </row>
    <row r="106" spans="1:19" s="15" customFormat="1">
      <c r="A106" s="92"/>
      <c r="B106" s="92"/>
      <c r="C106" s="92"/>
      <c r="D106" s="93"/>
      <c r="E106" s="92"/>
      <c r="F106" s="92"/>
      <c r="G106" s="94"/>
      <c r="H106" s="95"/>
      <c r="I106" s="92"/>
      <c r="J106" s="92"/>
      <c r="K106" s="92"/>
      <c r="L106" s="94"/>
      <c r="S106" s="6"/>
    </row>
    <row r="107" spans="1:19" s="15" customFormat="1">
      <c r="A107" s="92"/>
      <c r="B107" s="92"/>
      <c r="C107" s="92"/>
      <c r="D107" s="93"/>
      <c r="E107" s="92"/>
      <c r="F107" s="92"/>
      <c r="G107" s="94"/>
      <c r="H107" s="95"/>
      <c r="I107" s="92"/>
      <c r="J107" s="92"/>
      <c r="K107" s="92"/>
      <c r="L107" s="94"/>
      <c r="S107" s="6"/>
    </row>
    <row r="108" spans="1:19" s="15" customFormat="1">
      <c r="A108" s="92"/>
      <c r="B108" s="92"/>
      <c r="C108" s="92"/>
      <c r="D108" s="93"/>
      <c r="E108" s="92"/>
      <c r="F108" s="92"/>
      <c r="G108" s="94"/>
      <c r="H108" s="95"/>
      <c r="I108" s="92"/>
      <c r="J108" s="92"/>
      <c r="K108" s="92"/>
      <c r="L108" s="94"/>
      <c r="S108" s="6"/>
    </row>
    <row r="109" spans="1:19" s="15" customFormat="1">
      <c r="A109" s="92"/>
      <c r="B109" s="92"/>
      <c r="C109" s="92"/>
      <c r="D109" s="93"/>
      <c r="E109" s="92"/>
      <c r="F109" s="92"/>
      <c r="G109" s="94"/>
      <c r="H109" s="95"/>
      <c r="I109" s="92"/>
      <c r="J109" s="92"/>
      <c r="K109" s="92"/>
      <c r="L109" s="94"/>
      <c r="S109" s="6"/>
    </row>
    <row r="110" spans="1:19" s="15" customFormat="1">
      <c r="A110" s="92"/>
      <c r="B110" s="92"/>
      <c r="C110" s="92"/>
      <c r="D110" s="93"/>
      <c r="E110" s="92"/>
      <c r="F110" s="92"/>
      <c r="G110" s="94"/>
      <c r="H110" s="95"/>
      <c r="I110" s="92"/>
      <c r="J110" s="92"/>
      <c r="K110" s="92"/>
      <c r="L110" s="94"/>
      <c r="S110" s="6"/>
    </row>
    <row r="111" spans="1:19" s="15" customFormat="1">
      <c r="A111" s="92"/>
      <c r="B111" s="92"/>
      <c r="C111" s="92"/>
      <c r="D111" s="93"/>
      <c r="E111" s="92"/>
      <c r="F111" s="92"/>
      <c r="G111" s="94"/>
      <c r="H111" s="95"/>
      <c r="I111" s="92"/>
      <c r="J111" s="92"/>
      <c r="K111" s="92"/>
      <c r="L111" s="94"/>
      <c r="S111" s="6"/>
    </row>
    <row r="112" spans="1:19" s="15" customFormat="1">
      <c r="A112" s="92"/>
      <c r="B112" s="92"/>
      <c r="C112" s="92"/>
      <c r="D112" s="93"/>
      <c r="E112" s="92"/>
      <c r="F112" s="92"/>
      <c r="G112" s="94"/>
      <c r="H112" s="95"/>
      <c r="I112" s="92"/>
      <c r="J112" s="92"/>
      <c r="K112" s="92"/>
      <c r="L112" s="94"/>
      <c r="S112" s="6"/>
    </row>
    <row r="113" spans="1:19" s="15" customFormat="1">
      <c r="A113" s="92"/>
      <c r="B113" s="92"/>
      <c r="C113" s="92"/>
      <c r="D113" s="93"/>
      <c r="E113" s="92"/>
      <c r="F113" s="92"/>
      <c r="G113" s="94"/>
      <c r="H113" s="95"/>
      <c r="I113" s="92"/>
      <c r="J113" s="92"/>
      <c r="K113" s="92"/>
      <c r="L113" s="94"/>
      <c r="S113" s="6"/>
    </row>
    <row r="114" spans="1:19" s="15" customFormat="1">
      <c r="A114" s="92"/>
      <c r="B114" s="92"/>
      <c r="C114" s="92"/>
      <c r="D114" s="93"/>
      <c r="E114" s="92"/>
      <c r="F114" s="92"/>
      <c r="G114" s="94"/>
      <c r="H114" s="95"/>
      <c r="I114" s="92"/>
      <c r="J114" s="92"/>
      <c r="K114" s="92"/>
      <c r="L114" s="94"/>
      <c r="S114" s="6"/>
    </row>
    <row r="115" spans="1:19" s="15" customFormat="1">
      <c r="A115" s="92"/>
      <c r="B115" s="92"/>
      <c r="C115" s="92"/>
      <c r="D115" s="93"/>
      <c r="E115" s="92"/>
      <c r="F115" s="92"/>
      <c r="G115" s="94"/>
      <c r="H115" s="95"/>
      <c r="I115" s="92"/>
      <c r="J115" s="92"/>
      <c r="K115" s="92"/>
      <c r="L115" s="94"/>
      <c r="S115" s="6"/>
    </row>
    <row r="116" spans="1:19" s="15" customFormat="1">
      <c r="A116" s="92"/>
      <c r="B116" s="92"/>
      <c r="C116" s="92"/>
      <c r="D116" s="93"/>
      <c r="E116" s="92"/>
      <c r="F116" s="92"/>
      <c r="G116" s="94"/>
      <c r="H116" s="95"/>
      <c r="I116" s="92"/>
      <c r="J116" s="92"/>
      <c r="K116" s="92"/>
      <c r="L116" s="94"/>
      <c r="S116" s="6"/>
    </row>
    <row r="117" spans="1:19" s="15" customFormat="1">
      <c r="A117" s="92"/>
      <c r="B117" s="92"/>
      <c r="C117" s="92"/>
      <c r="D117" s="93"/>
      <c r="E117" s="92"/>
      <c r="F117" s="92"/>
      <c r="G117" s="94"/>
      <c r="H117" s="95"/>
      <c r="I117" s="92"/>
      <c r="J117" s="92"/>
      <c r="K117" s="92"/>
      <c r="L117" s="94"/>
      <c r="S117" s="6"/>
    </row>
    <row r="118" spans="1:19" s="15" customFormat="1">
      <c r="A118" s="92"/>
      <c r="B118" s="92"/>
      <c r="C118" s="92"/>
      <c r="D118" s="93"/>
      <c r="E118" s="92"/>
      <c r="F118" s="92"/>
      <c r="G118" s="94"/>
      <c r="H118" s="95"/>
      <c r="I118" s="92"/>
      <c r="J118" s="92"/>
      <c r="K118" s="92"/>
      <c r="L118" s="94"/>
      <c r="S118" s="6"/>
    </row>
    <row r="119" spans="1:19" s="15" customFormat="1">
      <c r="A119" s="92"/>
      <c r="B119" s="92"/>
      <c r="C119" s="92"/>
      <c r="D119" s="93"/>
      <c r="E119" s="92"/>
      <c r="F119" s="92"/>
      <c r="G119" s="94"/>
      <c r="H119" s="95"/>
      <c r="I119" s="92"/>
      <c r="J119" s="92"/>
      <c r="K119" s="92"/>
      <c r="L119" s="94"/>
      <c r="S119" s="6"/>
    </row>
    <row r="120" spans="1:19" s="15" customFormat="1">
      <c r="A120" s="92"/>
      <c r="B120" s="92"/>
      <c r="C120" s="92"/>
      <c r="D120" s="93"/>
      <c r="E120" s="92"/>
      <c r="F120" s="92"/>
      <c r="G120" s="94"/>
      <c r="H120" s="95"/>
      <c r="I120" s="92"/>
      <c r="J120" s="92"/>
      <c r="K120" s="92"/>
      <c r="L120" s="94"/>
      <c r="S120" s="6"/>
    </row>
    <row r="121" spans="1:19" s="15" customFormat="1">
      <c r="A121" s="92"/>
      <c r="B121" s="92"/>
      <c r="C121" s="92"/>
      <c r="D121" s="93"/>
      <c r="E121" s="92"/>
      <c r="F121" s="92"/>
      <c r="G121" s="94"/>
      <c r="H121" s="95"/>
      <c r="I121" s="92"/>
      <c r="J121" s="92"/>
      <c r="K121" s="92"/>
      <c r="L121" s="94"/>
      <c r="S121" s="6"/>
    </row>
    <row r="122" spans="1:19" s="15" customFormat="1">
      <c r="A122" s="92"/>
      <c r="B122" s="92"/>
      <c r="C122" s="92"/>
      <c r="D122" s="93"/>
      <c r="E122" s="92"/>
      <c r="F122" s="92"/>
      <c r="G122" s="94"/>
      <c r="H122" s="95"/>
      <c r="I122" s="92"/>
      <c r="J122" s="92"/>
      <c r="K122" s="92"/>
      <c r="L122" s="94"/>
      <c r="S122" s="6"/>
    </row>
    <row r="123" spans="1:19" s="15" customFormat="1">
      <c r="A123" s="92"/>
      <c r="B123" s="92"/>
      <c r="C123" s="92"/>
      <c r="D123" s="93"/>
      <c r="E123" s="92"/>
      <c r="F123" s="92"/>
      <c r="G123" s="94"/>
      <c r="H123" s="95"/>
      <c r="I123" s="92"/>
      <c r="J123" s="92"/>
      <c r="K123" s="92"/>
      <c r="L123" s="94"/>
      <c r="S123" s="6"/>
    </row>
    <row r="124" spans="1:19" s="15" customFormat="1">
      <c r="A124" s="92"/>
      <c r="B124" s="92"/>
      <c r="C124" s="92"/>
      <c r="D124" s="93"/>
      <c r="E124" s="92"/>
      <c r="F124" s="92"/>
      <c r="G124" s="94"/>
      <c r="H124" s="95"/>
      <c r="I124" s="92"/>
      <c r="J124" s="92"/>
      <c r="K124" s="92"/>
      <c r="L124" s="94"/>
      <c r="S124" s="6"/>
    </row>
    <row r="125" spans="1:19" s="15" customFormat="1">
      <c r="A125" s="92"/>
      <c r="B125" s="92"/>
      <c r="C125" s="92"/>
      <c r="D125" s="93"/>
      <c r="E125" s="92"/>
      <c r="F125" s="92"/>
      <c r="G125" s="94"/>
      <c r="H125" s="95"/>
      <c r="I125" s="92"/>
      <c r="J125" s="92"/>
      <c r="K125" s="92"/>
      <c r="L125" s="94"/>
      <c r="S125" s="6"/>
    </row>
    <row r="126" spans="1:19" s="15" customFormat="1">
      <c r="A126" s="92"/>
      <c r="B126" s="92"/>
      <c r="C126" s="92"/>
      <c r="D126" s="93"/>
      <c r="E126" s="92"/>
      <c r="F126" s="92"/>
      <c r="G126" s="94"/>
      <c r="H126" s="95"/>
      <c r="I126" s="92"/>
      <c r="J126" s="92"/>
      <c r="K126" s="92"/>
      <c r="L126" s="94"/>
      <c r="S126" s="6"/>
    </row>
    <row r="127" spans="1:19" s="15" customFormat="1">
      <c r="A127" s="92"/>
      <c r="B127" s="92"/>
      <c r="C127" s="92"/>
      <c r="D127" s="93"/>
      <c r="E127" s="92"/>
      <c r="F127" s="92"/>
      <c r="G127" s="94"/>
      <c r="H127" s="95"/>
      <c r="I127" s="92"/>
      <c r="J127" s="92"/>
      <c r="K127" s="92"/>
      <c r="L127" s="94"/>
      <c r="S127" s="6"/>
    </row>
    <row r="128" spans="1:19" s="15" customFormat="1">
      <c r="A128" s="92"/>
      <c r="B128" s="92"/>
      <c r="C128" s="92"/>
      <c r="D128" s="93"/>
      <c r="E128" s="92"/>
      <c r="F128" s="92"/>
      <c r="G128" s="94"/>
      <c r="H128" s="95"/>
      <c r="I128" s="92"/>
      <c r="J128" s="92"/>
      <c r="K128" s="92"/>
      <c r="L128" s="94"/>
      <c r="S128" s="6"/>
    </row>
    <row r="129" spans="1:19" s="15" customFormat="1">
      <c r="A129" s="92"/>
      <c r="B129" s="92"/>
      <c r="C129" s="92"/>
      <c r="D129" s="93"/>
      <c r="E129" s="92"/>
      <c r="F129" s="92"/>
      <c r="G129" s="94"/>
      <c r="H129" s="95"/>
      <c r="I129" s="92"/>
      <c r="J129" s="92"/>
      <c r="K129" s="92"/>
      <c r="L129" s="94"/>
      <c r="S129" s="6"/>
    </row>
    <row r="130" spans="1:19" s="15" customFormat="1">
      <c r="A130" s="92"/>
      <c r="B130" s="92"/>
      <c r="C130" s="92"/>
      <c r="D130" s="93"/>
      <c r="E130" s="92"/>
      <c r="F130" s="92"/>
      <c r="G130" s="94"/>
      <c r="H130" s="95"/>
      <c r="I130" s="92"/>
      <c r="J130" s="92"/>
      <c r="K130" s="92"/>
      <c r="L130" s="94"/>
      <c r="S130" s="6"/>
    </row>
    <row r="131" spans="1:19" s="15" customFormat="1">
      <c r="D131" s="31"/>
      <c r="G131" s="32"/>
      <c r="H131" s="33"/>
      <c r="L131" s="32"/>
      <c r="S131" s="6"/>
    </row>
    <row r="132" spans="1:19" s="15" customFormat="1">
      <c r="D132" s="31"/>
      <c r="G132" s="32"/>
      <c r="H132" s="33"/>
      <c r="L132" s="32"/>
      <c r="S132" s="6"/>
    </row>
    <row r="133" spans="1:19" s="15" customFormat="1">
      <c r="D133" s="31"/>
      <c r="G133" s="32"/>
      <c r="H133" s="33"/>
      <c r="L133" s="32"/>
      <c r="S133" s="6"/>
    </row>
    <row r="134" spans="1:19" s="15" customFormat="1">
      <c r="D134" s="31"/>
      <c r="G134" s="32"/>
      <c r="H134" s="33"/>
      <c r="L134" s="32"/>
      <c r="S134" s="6"/>
    </row>
    <row r="135" spans="1:19" s="15" customFormat="1">
      <c r="D135" s="31"/>
      <c r="G135" s="32"/>
      <c r="H135" s="33"/>
      <c r="L135" s="32"/>
      <c r="S135" s="6"/>
    </row>
    <row r="136" spans="1:19" s="15" customFormat="1">
      <c r="D136" s="31"/>
      <c r="G136" s="32"/>
      <c r="H136" s="33"/>
      <c r="L136" s="32"/>
      <c r="S136" s="6"/>
    </row>
    <row r="137" spans="1:19" s="15" customFormat="1">
      <c r="D137" s="31"/>
      <c r="G137" s="32"/>
      <c r="H137" s="33"/>
      <c r="L137" s="32"/>
      <c r="S137" s="6"/>
    </row>
    <row r="138" spans="1:19" s="15" customFormat="1">
      <c r="D138" s="31"/>
      <c r="G138" s="32"/>
      <c r="H138" s="33"/>
      <c r="L138" s="32"/>
      <c r="S138" s="6"/>
    </row>
    <row r="139" spans="1:19" s="15" customFormat="1">
      <c r="D139" s="31"/>
      <c r="G139" s="32"/>
      <c r="H139" s="33"/>
      <c r="L139" s="32"/>
      <c r="S139" s="6"/>
    </row>
    <row r="140" spans="1:19" s="15" customFormat="1">
      <c r="D140" s="31"/>
      <c r="G140" s="32"/>
      <c r="H140" s="33"/>
      <c r="L140" s="32"/>
      <c r="S140" s="6"/>
    </row>
    <row r="141" spans="1:19" s="15" customFormat="1">
      <c r="D141" s="31"/>
      <c r="G141" s="32"/>
      <c r="H141" s="33"/>
      <c r="L141" s="32"/>
      <c r="S141" s="6"/>
    </row>
    <row r="142" spans="1:19" s="15" customFormat="1">
      <c r="D142" s="31"/>
      <c r="G142" s="32"/>
      <c r="H142" s="33"/>
      <c r="L142" s="32"/>
      <c r="S142" s="6"/>
    </row>
    <row r="143" spans="1:19" s="15" customFormat="1">
      <c r="D143" s="31"/>
      <c r="G143" s="32"/>
      <c r="H143" s="33"/>
      <c r="L143" s="32"/>
      <c r="S143" s="6"/>
    </row>
    <row r="144" spans="1:19" s="15" customFormat="1">
      <c r="D144" s="31"/>
      <c r="G144" s="32"/>
      <c r="H144" s="33"/>
      <c r="L144" s="32"/>
      <c r="S144" s="6"/>
    </row>
    <row r="145" spans="4:19" s="15" customFormat="1">
      <c r="D145" s="31"/>
      <c r="G145" s="32"/>
      <c r="H145" s="33"/>
      <c r="L145" s="32"/>
      <c r="S145" s="6"/>
    </row>
    <row r="146" spans="4:19" s="15" customFormat="1">
      <c r="D146" s="31"/>
      <c r="G146" s="32"/>
      <c r="H146" s="33"/>
      <c r="L146" s="32"/>
      <c r="S146" s="6"/>
    </row>
    <row r="147" spans="4:19" s="15" customFormat="1">
      <c r="D147" s="31"/>
      <c r="G147" s="32"/>
      <c r="H147" s="33"/>
      <c r="L147" s="32"/>
      <c r="S147" s="6"/>
    </row>
    <row r="148" spans="4:19" s="15" customFormat="1">
      <c r="D148" s="31"/>
      <c r="G148" s="32"/>
      <c r="H148" s="33"/>
      <c r="L148" s="32"/>
      <c r="S148" s="6"/>
    </row>
    <row r="149" spans="4:19" s="15" customFormat="1">
      <c r="D149" s="31"/>
      <c r="G149" s="32"/>
      <c r="H149" s="33"/>
      <c r="L149" s="32"/>
      <c r="S149" s="6"/>
    </row>
    <row r="150" spans="4:19" s="15" customFormat="1">
      <c r="D150" s="31"/>
      <c r="G150" s="32"/>
      <c r="H150" s="33"/>
      <c r="L150" s="32"/>
      <c r="S150" s="6"/>
    </row>
    <row r="151" spans="4:19" s="15" customFormat="1">
      <c r="D151" s="31"/>
      <c r="G151" s="32"/>
      <c r="H151" s="33"/>
      <c r="L151" s="32"/>
      <c r="S151" s="6"/>
    </row>
    <row r="152" spans="4:19" s="15" customFormat="1">
      <c r="D152" s="31"/>
      <c r="G152" s="32"/>
      <c r="H152" s="33"/>
      <c r="L152" s="32"/>
      <c r="S152" s="6"/>
    </row>
    <row r="153" spans="4:19" s="15" customFormat="1">
      <c r="D153" s="31"/>
      <c r="G153" s="32"/>
      <c r="H153" s="33"/>
      <c r="L153" s="32"/>
      <c r="S153" s="6"/>
    </row>
    <row r="154" spans="4:19" s="15" customFormat="1">
      <c r="D154" s="31"/>
      <c r="G154" s="32"/>
      <c r="H154" s="33"/>
      <c r="L154" s="32"/>
      <c r="S154" s="6"/>
    </row>
    <row r="155" spans="4:19" s="15" customFormat="1">
      <c r="D155" s="31"/>
      <c r="G155" s="32"/>
      <c r="H155" s="33"/>
      <c r="L155" s="32"/>
      <c r="S155" s="6"/>
    </row>
    <row r="156" spans="4:19" s="15" customFormat="1">
      <c r="D156" s="31"/>
      <c r="G156" s="32"/>
      <c r="H156" s="33"/>
      <c r="L156" s="32"/>
      <c r="S156" s="6"/>
    </row>
    <row r="157" spans="4:19" s="15" customFormat="1">
      <c r="D157" s="31"/>
      <c r="G157" s="32"/>
      <c r="H157" s="33"/>
      <c r="L157" s="32"/>
      <c r="S157" s="6"/>
    </row>
    <row r="158" spans="4:19" s="15" customFormat="1">
      <c r="D158" s="31"/>
      <c r="G158" s="32"/>
      <c r="H158" s="33"/>
      <c r="L158" s="32"/>
      <c r="S158" s="6"/>
    </row>
    <row r="159" spans="4:19" s="15" customFormat="1">
      <c r="D159" s="31"/>
      <c r="G159" s="32"/>
      <c r="H159" s="33"/>
      <c r="L159" s="32"/>
      <c r="S159" s="6"/>
    </row>
    <row r="160" spans="4:19" s="15" customFormat="1">
      <c r="D160" s="31"/>
      <c r="G160" s="32"/>
      <c r="H160" s="33"/>
      <c r="L160" s="32"/>
      <c r="S160" s="6"/>
    </row>
    <row r="161" spans="4:19" s="15" customFormat="1">
      <c r="D161" s="31"/>
      <c r="G161" s="32"/>
      <c r="H161" s="33"/>
      <c r="L161" s="32"/>
      <c r="S161" s="6"/>
    </row>
    <row r="162" spans="4:19" s="15" customFormat="1">
      <c r="D162" s="31"/>
      <c r="G162" s="32"/>
      <c r="H162" s="33"/>
      <c r="L162" s="32"/>
      <c r="S162" s="6"/>
    </row>
    <row r="163" spans="4:19" s="15" customFormat="1">
      <c r="D163" s="31"/>
      <c r="G163" s="32"/>
      <c r="H163" s="33"/>
      <c r="L163" s="32"/>
      <c r="S163" s="6"/>
    </row>
    <row r="164" spans="4:19" s="15" customFormat="1">
      <c r="D164" s="31"/>
      <c r="G164" s="32"/>
      <c r="H164" s="33"/>
      <c r="L164" s="32"/>
      <c r="S164" s="6"/>
    </row>
    <row r="165" spans="4:19" s="15" customFormat="1">
      <c r="D165" s="31"/>
      <c r="G165" s="32"/>
      <c r="H165" s="33"/>
      <c r="L165" s="32"/>
      <c r="S165" s="6"/>
    </row>
    <row r="166" spans="4:19" s="15" customFormat="1">
      <c r="D166" s="31"/>
      <c r="G166" s="32"/>
      <c r="H166" s="33"/>
      <c r="L166" s="32"/>
      <c r="S166" s="6"/>
    </row>
    <row r="167" spans="4:19" s="15" customFormat="1">
      <c r="D167" s="31"/>
      <c r="G167" s="32"/>
      <c r="H167" s="33"/>
      <c r="L167" s="32"/>
      <c r="S167" s="6"/>
    </row>
    <row r="168" spans="4:19" s="15" customFormat="1">
      <c r="D168" s="31"/>
      <c r="G168" s="32"/>
      <c r="H168" s="33"/>
      <c r="L168" s="32"/>
      <c r="S168" s="6"/>
    </row>
    <row r="169" spans="4:19" s="15" customFormat="1">
      <c r="D169" s="31"/>
      <c r="G169" s="32"/>
      <c r="H169" s="33"/>
      <c r="L169" s="32"/>
      <c r="S169" s="6"/>
    </row>
    <row r="170" spans="4:19" s="15" customFormat="1">
      <c r="D170" s="31"/>
      <c r="G170" s="32"/>
      <c r="H170" s="33"/>
      <c r="L170" s="32"/>
      <c r="S170" s="6"/>
    </row>
    <row r="171" spans="4:19" s="15" customFormat="1">
      <c r="D171" s="31"/>
      <c r="G171" s="32"/>
      <c r="H171" s="33"/>
      <c r="L171" s="32"/>
      <c r="S171" s="6"/>
    </row>
    <row r="172" spans="4:19" s="15" customFormat="1">
      <c r="D172" s="31"/>
      <c r="G172" s="32"/>
      <c r="H172" s="33"/>
      <c r="L172" s="32"/>
      <c r="S172" s="6"/>
    </row>
    <row r="173" spans="4:19" s="15" customFormat="1">
      <c r="D173" s="31"/>
      <c r="G173" s="32"/>
      <c r="H173" s="33"/>
      <c r="L173" s="32"/>
      <c r="S173" s="6"/>
    </row>
    <row r="174" spans="4:19" s="15" customFormat="1">
      <c r="D174" s="31"/>
      <c r="G174" s="32"/>
      <c r="H174" s="33"/>
      <c r="L174" s="32"/>
      <c r="S174" s="6"/>
    </row>
    <row r="175" spans="4:19" s="15" customFormat="1">
      <c r="D175" s="31"/>
      <c r="G175" s="32"/>
      <c r="H175" s="33"/>
      <c r="L175" s="32"/>
      <c r="S175" s="6"/>
    </row>
    <row r="176" spans="4:19" s="15" customFormat="1">
      <c r="D176" s="31"/>
      <c r="G176" s="32"/>
      <c r="H176" s="33"/>
      <c r="L176" s="32"/>
      <c r="S176" s="6"/>
    </row>
    <row r="177" spans="4:19" s="15" customFormat="1">
      <c r="D177" s="31"/>
      <c r="G177" s="32"/>
      <c r="H177" s="33"/>
      <c r="L177" s="32"/>
      <c r="S177" s="6"/>
    </row>
    <row r="178" spans="4:19" s="15" customFormat="1">
      <c r="D178" s="31"/>
      <c r="G178" s="32"/>
      <c r="H178" s="33"/>
      <c r="L178" s="32"/>
      <c r="S178" s="6"/>
    </row>
    <row r="179" spans="4:19" s="15" customFormat="1">
      <c r="D179" s="31"/>
      <c r="G179" s="32"/>
      <c r="H179" s="33"/>
      <c r="L179" s="32"/>
      <c r="S179" s="6"/>
    </row>
    <row r="180" spans="4:19" s="15" customFormat="1">
      <c r="D180" s="31"/>
      <c r="G180" s="32"/>
      <c r="H180" s="33"/>
      <c r="L180" s="32"/>
      <c r="S180" s="6"/>
    </row>
    <row r="181" spans="4:19" s="15" customFormat="1">
      <c r="D181" s="31"/>
      <c r="G181" s="32"/>
      <c r="H181" s="33"/>
      <c r="L181" s="32"/>
      <c r="S181" s="6"/>
    </row>
    <row r="182" spans="4:19" s="15" customFormat="1">
      <c r="D182" s="31"/>
      <c r="G182" s="32"/>
      <c r="H182" s="33"/>
      <c r="L182" s="32"/>
      <c r="S182" s="6"/>
    </row>
    <row r="183" spans="4:19" s="15" customFormat="1">
      <c r="D183" s="31"/>
      <c r="G183" s="32"/>
      <c r="H183" s="33"/>
      <c r="L183" s="32"/>
      <c r="S183" s="6"/>
    </row>
    <row r="184" spans="4:19" s="15" customFormat="1">
      <c r="D184" s="31"/>
      <c r="G184" s="32"/>
      <c r="H184" s="33"/>
      <c r="L184" s="32"/>
      <c r="S184" s="6"/>
    </row>
    <row r="185" spans="4:19" s="15" customFormat="1">
      <c r="D185" s="31"/>
      <c r="G185" s="32"/>
      <c r="H185" s="33"/>
      <c r="L185" s="32"/>
      <c r="S185" s="6"/>
    </row>
    <row r="186" spans="4:19" s="15" customFormat="1">
      <c r="D186" s="31"/>
      <c r="G186" s="32"/>
      <c r="H186" s="33"/>
      <c r="L186" s="32"/>
      <c r="S186" s="6"/>
    </row>
    <row r="187" spans="4:19" s="15" customFormat="1">
      <c r="D187" s="31"/>
      <c r="G187" s="32"/>
      <c r="H187" s="33"/>
      <c r="L187" s="32"/>
      <c r="S187" s="6"/>
    </row>
    <row r="188" spans="4:19" s="15" customFormat="1">
      <c r="D188" s="31"/>
      <c r="G188" s="32"/>
      <c r="H188" s="33"/>
      <c r="L188" s="32"/>
      <c r="S188" s="6"/>
    </row>
    <row r="189" spans="4:19" s="15" customFormat="1">
      <c r="D189" s="31"/>
      <c r="G189" s="32"/>
      <c r="H189" s="33"/>
      <c r="L189" s="32"/>
      <c r="S189" s="6"/>
    </row>
    <row r="190" spans="4:19" s="15" customFormat="1">
      <c r="D190" s="31"/>
      <c r="G190" s="32"/>
      <c r="H190" s="33"/>
      <c r="L190" s="32"/>
      <c r="S190" s="6"/>
    </row>
    <row r="191" spans="4:19" s="15" customFormat="1">
      <c r="D191" s="31"/>
      <c r="G191" s="32"/>
      <c r="H191" s="33"/>
      <c r="L191" s="32"/>
      <c r="S191" s="6"/>
    </row>
    <row r="192" spans="4:19" s="15" customFormat="1">
      <c r="D192" s="31"/>
      <c r="G192" s="32"/>
      <c r="H192" s="33"/>
      <c r="L192" s="32"/>
      <c r="S192" s="6"/>
    </row>
    <row r="193" spans="4:19" s="15" customFormat="1">
      <c r="D193" s="31"/>
      <c r="G193" s="32"/>
      <c r="H193" s="33"/>
      <c r="L193" s="32"/>
      <c r="S193" s="6"/>
    </row>
    <row r="194" spans="4:19" s="15" customFormat="1">
      <c r="D194" s="31"/>
      <c r="G194" s="32"/>
      <c r="H194" s="33"/>
      <c r="L194" s="32"/>
      <c r="S194" s="6"/>
    </row>
    <row r="195" spans="4:19" s="15" customFormat="1">
      <c r="D195" s="31"/>
      <c r="G195" s="32"/>
      <c r="H195" s="33"/>
      <c r="L195" s="32"/>
      <c r="S195" s="6"/>
    </row>
    <row r="196" spans="4:19" s="15" customFormat="1">
      <c r="D196" s="31"/>
      <c r="G196" s="32"/>
      <c r="H196" s="33"/>
      <c r="L196" s="32"/>
      <c r="S196" s="6"/>
    </row>
    <row r="197" spans="4:19" s="15" customFormat="1">
      <c r="D197" s="31"/>
      <c r="G197" s="32"/>
      <c r="H197" s="33"/>
      <c r="L197" s="32"/>
      <c r="S197" s="6"/>
    </row>
    <row r="198" spans="4:19" s="15" customFormat="1">
      <c r="D198" s="31"/>
      <c r="G198" s="32"/>
      <c r="H198" s="33"/>
      <c r="L198" s="32"/>
      <c r="S198" s="6"/>
    </row>
    <row r="199" spans="4:19" s="15" customFormat="1">
      <c r="D199" s="31"/>
      <c r="G199" s="32"/>
      <c r="H199" s="33"/>
      <c r="L199" s="32"/>
      <c r="S199" s="6"/>
    </row>
    <row r="200" spans="4:19" s="15" customFormat="1">
      <c r="D200" s="31"/>
      <c r="G200" s="32"/>
      <c r="H200" s="33"/>
      <c r="L200" s="32"/>
      <c r="S200" s="6"/>
    </row>
    <row r="201" spans="4:19" s="15" customFormat="1">
      <c r="D201" s="31"/>
      <c r="G201" s="32"/>
      <c r="H201" s="33"/>
      <c r="L201" s="32"/>
      <c r="S201" s="6"/>
    </row>
    <row r="202" spans="4:19" s="15" customFormat="1">
      <c r="D202" s="31"/>
      <c r="G202" s="32"/>
      <c r="H202" s="33"/>
      <c r="L202" s="32"/>
      <c r="S202" s="6"/>
    </row>
    <row r="203" spans="4:19" s="15" customFormat="1">
      <c r="D203" s="31"/>
      <c r="G203" s="32"/>
      <c r="H203" s="33"/>
      <c r="L203" s="32"/>
      <c r="S203" s="6"/>
    </row>
    <row r="204" spans="4:19" s="15" customFormat="1">
      <c r="D204" s="31"/>
      <c r="G204" s="32"/>
      <c r="H204" s="33"/>
      <c r="L204" s="32"/>
      <c r="S204" s="6"/>
    </row>
    <row r="205" spans="4:19" s="15" customFormat="1">
      <c r="D205" s="31"/>
      <c r="G205" s="32"/>
      <c r="H205" s="33"/>
      <c r="L205" s="32"/>
      <c r="S205" s="6"/>
    </row>
    <row r="206" spans="4:19" s="15" customFormat="1">
      <c r="D206" s="31"/>
      <c r="G206" s="32"/>
      <c r="H206" s="33"/>
      <c r="L206" s="32"/>
      <c r="S206" s="6"/>
    </row>
    <row r="207" spans="4:19" s="15" customFormat="1">
      <c r="D207" s="31"/>
      <c r="G207" s="32"/>
      <c r="H207" s="33"/>
      <c r="L207" s="32"/>
      <c r="S207" s="6"/>
    </row>
    <row r="208" spans="4:19" s="15" customFormat="1">
      <c r="D208" s="31"/>
      <c r="G208" s="32"/>
      <c r="H208" s="33"/>
      <c r="L208" s="32"/>
      <c r="S208" s="6"/>
    </row>
    <row r="209" spans="4:19" s="15" customFormat="1">
      <c r="D209" s="31"/>
      <c r="G209" s="32"/>
      <c r="H209" s="33"/>
      <c r="L209" s="32"/>
      <c r="S209" s="6"/>
    </row>
    <row r="210" spans="4:19" s="15" customFormat="1">
      <c r="D210" s="31"/>
      <c r="G210" s="32"/>
      <c r="H210" s="33"/>
      <c r="L210" s="32"/>
      <c r="S210" s="6"/>
    </row>
    <row r="211" spans="4:19" s="15" customFormat="1">
      <c r="D211" s="31"/>
      <c r="G211" s="32"/>
      <c r="H211" s="33"/>
      <c r="L211" s="32"/>
      <c r="S211" s="6"/>
    </row>
    <row r="212" spans="4:19" s="15" customFormat="1">
      <c r="D212" s="31"/>
      <c r="G212" s="32"/>
      <c r="H212" s="33"/>
      <c r="L212" s="32"/>
      <c r="S212" s="6"/>
    </row>
    <row r="213" spans="4:19" s="15" customFormat="1">
      <c r="D213" s="31"/>
      <c r="G213" s="32"/>
      <c r="H213" s="33"/>
      <c r="L213" s="32"/>
      <c r="S213" s="6"/>
    </row>
    <row r="214" spans="4:19" s="15" customFormat="1">
      <c r="D214" s="31"/>
      <c r="G214" s="32"/>
      <c r="H214" s="33"/>
      <c r="L214" s="32"/>
      <c r="S214" s="6"/>
    </row>
    <row r="215" spans="4:19" s="15" customFormat="1">
      <c r="D215" s="31"/>
      <c r="G215" s="32"/>
      <c r="H215" s="33"/>
      <c r="L215" s="32"/>
      <c r="S215" s="6"/>
    </row>
    <row r="216" spans="4:19" s="15" customFormat="1">
      <c r="D216" s="31"/>
      <c r="G216" s="32"/>
      <c r="H216" s="33"/>
      <c r="L216" s="32"/>
      <c r="S216" s="6"/>
    </row>
    <row r="217" spans="4:19" s="15" customFormat="1">
      <c r="D217" s="31"/>
      <c r="G217" s="32"/>
      <c r="H217" s="33"/>
      <c r="L217" s="32"/>
      <c r="S217" s="6"/>
    </row>
    <row r="218" spans="4:19" s="15" customFormat="1">
      <c r="D218" s="31"/>
      <c r="G218" s="32"/>
      <c r="H218" s="33"/>
      <c r="L218" s="32"/>
      <c r="S218" s="6"/>
    </row>
    <row r="219" spans="4:19" s="15" customFormat="1">
      <c r="D219" s="31"/>
      <c r="G219" s="32"/>
      <c r="H219" s="33"/>
      <c r="L219" s="32"/>
      <c r="S219" s="6"/>
    </row>
    <row r="220" spans="4:19" s="15" customFormat="1">
      <c r="D220" s="31"/>
      <c r="G220" s="32"/>
      <c r="H220" s="33"/>
      <c r="L220" s="32"/>
      <c r="S220" s="6"/>
    </row>
    <row r="221" spans="4:19" s="15" customFormat="1">
      <c r="D221" s="31"/>
      <c r="G221" s="32"/>
      <c r="H221" s="33"/>
      <c r="L221" s="32"/>
      <c r="S221" s="6"/>
    </row>
    <row r="222" spans="4:19" s="15" customFormat="1">
      <c r="D222" s="31"/>
      <c r="G222" s="32"/>
      <c r="H222" s="33"/>
      <c r="L222" s="32"/>
      <c r="S222" s="6"/>
    </row>
    <row r="223" spans="4:19" s="15" customFormat="1">
      <c r="D223" s="31"/>
      <c r="G223" s="32"/>
      <c r="H223" s="33"/>
      <c r="L223" s="32"/>
      <c r="S223" s="6"/>
    </row>
    <row r="224" spans="4:19" s="15" customFormat="1">
      <c r="D224" s="31"/>
      <c r="G224" s="32"/>
      <c r="H224" s="33"/>
      <c r="L224" s="32"/>
      <c r="S224" s="6"/>
    </row>
    <row r="225" spans="4:19" s="15" customFormat="1">
      <c r="D225" s="31"/>
      <c r="G225" s="32"/>
      <c r="H225" s="33"/>
      <c r="L225" s="32"/>
      <c r="S225" s="6"/>
    </row>
    <row r="226" spans="4:19" s="15" customFormat="1">
      <c r="D226" s="31"/>
      <c r="G226" s="32"/>
      <c r="H226" s="33"/>
      <c r="L226" s="32"/>
      <c r="S226" s="6"/>
    </row>
    <row r="227" spans="4:19" s="15" customFormat="1">
      <c r="D227" s="31"/>
      <c r="G227" s="32"/>
      <c r="H227" s="33"/>
      <c r="L227" s="32"/>
      <c r="S227" s="6"/>
    </row>
    <row r="228" spans="4:19" s="15" customFormat="1">
      <c r="D228" s="31"/>
      <c r="G228" s="32"/>
      <c r="H228" s="33"/>
      <c r="L228" s="32"/>
      <c r="S228" s="6"/>
    </row>
    <row r="229" spans="4:19" s="15" customFormat="1">
      <c r="D229" s="31"/>
      <c r="G229" s="32"/>
      <c r="H229" s="33"/>
      <c r="L229" s="32"/>
      <c r="S229" s="6"/>
    </row>
    <row r="230" spans="4:19" s="15" customFormat="1">
      <c r="D230" s="31"/>
      <c r="G230" s="32"/>
      <c r="H230" s="33"/>
      <c r="L230" s="32"/>
      <c r="S230" s="6"/>
    </row>
    <row r="231" spans="4:19" s="15" customFormat="1">
      <c r="D231" s="31"/>
      <c r="G231" s="32"/>
      <c r="H231" s="33"/>
      <c r="L231" s="32"/>
      <c r="S231" s="6"/>
    </row>
    <row r="232" spans="4:19" s="15" customFormat="1">
      <c r="D232" s="31"/>
      <c r="G232" s="32"/>
      <c r="H232" s="33"/>
      <c r="L232" s="32"/>
      <c r="S232" s="6"/>
    </row>
    <row r="233" spans="4:19" s="15" customFormat="1">
      <c r="D233" s="31"/>
      <c r="G233" s="32"/>
      <c r="H233" s="33"/>
      <c r="L233" s="32"/>
      <c r="S233" s="6"/>
    </row>
    <row r="234" spans="4:19" s="15" customFormat="1">
      <c r="D234" s="31"/>
      <c r="G234" s="32"/>
      <c r="H234" s="33"/>
      <c r="L234" s="32"/>
      <c r="S234" s="6"/>
    </row>
    <row r="235" spans="4:19" s="15" customFormat="1">
      <c r="D235" s="31"/>
      <c r="G235" s="32"/>
      <c r="H235" s="33"/>
      <c r="L235" s="32"/>
      <c r="S235" s="6"/>
    </row>
    <row r="236" spans="4:19" s="15" customFormat="1">
      <c r="D236" s="31"/>
      <c r="G236" s="32"/>
      <c r="H236" s="33"/>
      <c r="L236" s="32"/>
      <c r="S236" s="6"/>
    </row>
    <row r="237" spans="4:19" s="15" customFormat="1">
      <c r="D237" s="31"/>
      <c r="G237" s="32"/>
      <c r="H237" s="33"/>
      <c r="L237" s="32"/>
      <c r="S237" s="6"/>
    </row>
    <row r="238" spans="4:19" s="15" customFormat="1">
      <c r="D238" s="31"/>
      <c r="G238" s="32"/>
      <c r="H238" s="33"/>
      <c r="L238" s="32"/>
      <c r="S238" s="6"/>
    </row>
    <row r="239" spans="4:19" s="15" customFormat="1">
      <c r="D239" s="31"/>
      <c r="G239" s="32"/>
      <c r="H239" s="33"/>
      <c r="L239" s="32"/>
      <c r="S239" s="6"/>
    </row>
    <row r="240" spans="4:19" s="15" customFormat="1">
      <c r="D240" s="31"/>
      <c r="G240" s="32"/>
      <c r="H240" s="33"/>
      <c r="L240" s="32"/>
      <c r="S240" s="6"/>
    </row>
    <row r="241" spans="4:19" s="15" customFormat="1">
      <c r="D241" s="31"/>
      <c r="G241" s="32"/>
      <c r="H241" s="33"/>
      <c r="L241" s="32"/>
      <c r="S241" s="6"/>
    </row>
    <row r="242" spans="4:19" s="15" customFormat="1">
      <c r="D242" s="31"/>
      <c r="G242" s="32"/>
      <c r="H242" s="33"/>
      <c r="L242" s="32"/>
      <c r="S242" s="6"/>
    </row>
    <row r="243" spans="4:19" s="15" customFormat="1">
      <c r="D243" s="31"/>
      <c r="G243" s="32"/>
      <c r="H243" s="33"/>
      <c r="L243" s="32"/>
      <c r="S243" s="6"/>
    </row>
    <row r="244" spans="4:19" s="15" customFormat="1">
      <c r="D244" s="31"/>
      <c r="G244" s="32"/>
      <c r="H244" s="33"/>
      <c r="L244" s="32"/>
      <c r="S244" s="6"/>
    </row>
    <row r="245" spans="4:19" s="15" customFormat="1">
      <c r="D245" s="31"/>
      <c r="G245" s="32"/>
      <c r="H245" s="33"/>
      <c r="L245" s="32"/>
      <c r="S245" s="6"/>
    </row>
    <row r="246" spans="4:19" s="15" customFormat="1">
      <c r="D246" s="31"/>
      <c r="G246" s="32"/>
      <c r="H246" s="33"/>
      <c r="L246" s="32"/>
      <c r="S246" s="6"/>
    </row>
    <row r="247" spans="4:19" s="15" customFormat="1">
      <c r="D247" s="31"/>
      <c r="G247" s="32"/>
      <c r="H247" s="33"/>
      <c r="L247" s="32"/>
      <c r="S247" s="6"/>
    </row>
    <row r="248" spans="4:19" s="15" customFormat="1">
      <c r="D248" s="31"/>
      <c r="G248" s="32"/>
      <c r="H248" s="33"/>
      <c r="L248" s="32"/>
      <c r="S248" s="6"/>
    </row>
    <row r="249" spans="4:19" s="15" customFormat="1">
      <c r="D249" s="31"/>
      <c r="G249" s="32"/>
      <c r="H249" s="33"/>
      <c r="L249" s="32"/>
      <c r="S249" s="6"/>
    </row>
    <row r="250" spans="4:19" s="15" customFormat="1">
      <c r="D250" s="31"/>
      <c r="G250" s="32"/>
      <c r="H250" s="33"/>
      <c r="L250" s="32"/>
      <c r="S250" s="6"/>
    </row>
    <row r="251" spans="4:19" s="15" customFormat="1">
      <c r="D251" s="31"/>
      <c r="G251" s="32"/>
      <c r="H251" s="33"/>
      <c r="L251" s="32"/>
      <c r="S251" s="6"/>
    </row>
    <row r="252" spans="4:19" s="15" customFormat="1">
      <c r="D252" s="31"/>
      <c r="G252" s="32"/>
      <c r="H252" s="33"/>
      <c r="L252" s="32"/>
      <c r="S252" s="6"/>
    </row>
    <row r="253" spans="4:19" s="15" customFormat="1">
      <c r="D253" s="31"/>
      <c r="G253" s="32"/>
      <c r="H253" s="33"/>
      <c r="L253" s="32"/>
      <c r="S253" s="6"/>
    </row>
    <row r="254" spans="4:19" s="15" customFormat="1">
      <c r="D254" s="31"/>
      <c r="G254" s="32"/>
      <c r="H254" s="33"/>
      <c r="L254" s="32"/>
      <c r="S254" s="6"/>
    </row>
    <row r="255" spans="4:19" s="15" customFormat="1">
      <c r="D255" s="31"/>
      <c r="G255" s="32"/>
      <c r="H255" s="33"/>
      <c r="L255" s="32"/>
      <c r="S255" s="6"/>
    </row>
    <row r="256" spans="4:19" s="15" customFormat="1">
      <c r="D256" s="31"/>
      <c r="G256" s="32"/>
      <c r="H256" s="33"/>
      <c r="L256" s="32"/>
      <c r="S256" s="6"/>
    </row>
    <row r="257" spans="4:19" s="15" customFormat="1">
      <c r="D257" s="31"/>
      <c r="G257" s="32"/>
      <c r="H257" s="33"/>
      <c r="L257" s="32"/>
      <c r="S257" s="6"/>
    </row>
    <row r="258" spans="4:19" s="15" customFormat="1">
      <c r="D258" s="31"/>
      <c r="G258" s="32"/>
      <c r="H258" s="33"/>
      <c r="L258" s="32"/>
      <c r="S258" s="6"/>
    </row>
    <row r="259" spans="4:19" s="15" customFormat="1">
      <c r="D259" s="31"/>
      <c r="G259" s="32"/>
      <c r="H259" s="33"/>
      <c r="L259" s="32"/>
      <c r="S259" s="6"/>
    </row>
    <row r="260" spans="4:19" s="15" customFormat="1">
      <c r="D260" s="31"/>
      <c r="G260" s="32"/>
      <c r="H260" s="33"/>
      <c r="L260" s="32"/>
      <c r="S260" s="6"/>
    </row>
    <row r="261" spans="4:19" s="15" customFormat="1">
      <c r="D261" s="31"/>
      <c r="G261" s="32"/>
      <c r="H261" s="33"/>
      <c r="L261" s="32"/>
      <c r="S261" s="6"/>
    </row>
    <row r="262" spans="4:19" s="15" customFormat="1">
      <c r="D262" s="31"/>
      <c r="G262" s="32"/>
      <c r="H262" s="33"/>
      <c r="L262" s="32"/>
      <c r="S262" s="6"/>
    </row>
    <row r="263" spans="4:19" s="15" customFormat="1">
      <c r="D263" s="31"/>
      <c r="G263" s="32"/>
      <c r="H263" s="33"/>
      <c r="L263" s="32"/>
      <c r="S263" s="6"/>
    </row>
    <row r="264" spans="4:19" s="15" customFormat="1">
      <c r="D264" s="31"/>
      <c r="G264" s="32"/>
      <c r="H264" s="33"/>
      <c r="L264" s="32"/>
      <c r="S264" s="6"/>
    </row>
    <row r="265" spans="4:19" s="15" customFormat="1">
      <c r="D265" s="31"/>
      <c r="G265" s="32"/>
      <c r="H265" s="33"/>
      <c r="L265" s="32"/>
      <c r="S265" s="6"/>
    </row>
    <row r="266" spans="4:19" s="15" customFormat="1">
      <c r="D266" s="31"/>
      <c r="G266" s="32"/>
      <c r="H266" s="33"/>
      <c r="L266" s="32"/>
      <c r="S266" s="6"/>
    </row>
    <row r="267" spans="4:19" s="15" customFormat="1">
      <c r="D267" s="31"/>
      <c r="G267" s="32"/>
      <c r="H267" s="33"/>
      <c r="L267" s="32"/>
      <c r="S267" s="6"/>
    </row>
    <row r="268" spans="4:19" s="15" customFormat="1">
      <c r="D268" s="31"/>
      <c r="G268" s="32"/>
      <c r="H268" s="33"/>
      <c r="L268" s="32"/>
      <c r="S268" s="6"/>
    </row>
    <row r="269" spans="4:19" s="15" customFormat="1">
      <c r="D269" s="31"/>
      <c r="G269" s="32"/>
      <c r="H269" s="33"/>
      <c r="L269" s="32"/>
      <c r="S269" s="6"/>
    </row>
    <row r="270" spans="4:19" s="15" customFormat="1">
      <c r="D270" s="31"/>
      <c r="G270" s="32"/>
      <c r="H270" s="33"/>
      <c r="L270" s="32"/>
      <c r="S270" s="6"/>
    </row>
    <row r="271" spans="4:19" s="15" customFormat="1">
      <c r="D271" s="31"/>
      <c r="G271" s="32"/>
      <c r="H271" s="33"/>
      <c r="L271" s="32"/>
      <c r="S271" s="6"/>
    </row>
    <row r="272" spans="4:19" s="15" customFormat="1">
      <c r="D272" s="31"/>
      <c r="G272" s="32"/>
      <c r="H272" s="33"/>
      <c r="L272" s="32"/>
      <c r="S272" s="6"/>
    </row>
    <row r="273" spans="4:19" s="15" customFormat="1">
      <c r="D273" s="31"/>
      <c r="G273" s="32"/>
      <c r="H273" s="33"/>
      <c r="L273" s="32"/>
      <c r="S273" s="6"/>
    </row>
    <row r="274" spans="4:19" s="15" customFormat="1">
      <c r="D274" s="31"/>
      <c r="G274" s="32"/>
      <c r="H274" s="33"/>
      <c r="L274" s="32"/>
      <c r="S274" s="6"/>
    </row>
    <row r="275" spans="4:19" s="15" customFormat="1">
      <c r="D275" s="31"/>
      <c r="G275" s="32"/>
      <c r="H275" s="33"/>
      <c r="L275" s="32"/>
      <c r="S275" s="6"/>
    </row>
    <row r="276" spans="4:19" s="15" customFormat="1">
      <c r="D276" s="31"/>
      <c r="G276" s="32"/>
      <c r="H276" s="33"/>
      <c r="L276" s="32"/>
      <c r="S276" s="6"/>
    </row>
    <row r="277" spans="4:19" s="15" customFormat="1">
      <c r="D277" s="31"/>
      <c r="G277" s="32"/>
      <c r="H277" s="33"/>
      <c r="L277" s="32"/>
      <c r="S277" s="6"/>
    </row>
    <row r="278" spans="4:19" s="15" customFormat="1">
      <c r="D278" s="31"/>
      <c r="G278" s="32"/>
      <c r="H278" s="33"/>
      <c r="L278" s="32"/>
      <c r="S278" s="6"/>
    </row>
    <row r="279" spans="4:19" s="15" customFormat="1">
      <c r="D279" s="31"/>
      <c r="G279" s="32"/>
      <c r="H279" s="33"/>
      <c r="L279" s="32"/>
      <c r="S279" s="6"/>
    </row>
    <row r="280" spans="4:19" s="15" customFormat="1">
      <c r="D280" s="31"/>
      <c r="G280" s="32"/>
      <c r="H280" s="33"/>
      <c r="L280" s="32"/>
      <c r="S280" s="6"/>
    </row>
    <row r="281" spans="4:19" s="15" customFormat="1">
      <c r="D281" s="31"/>
      <c r="G281" s="32"/>
      <c r="H281" s="33"/>
      <c r="L281" s="32"/>
      <c r="S281" s="6"/>
    </row>
    <row r="282" spans="4:19" s="15" customFormat="1">
      <c r="D282" s="31"/>
      <c r="G282" s="32"/>
      <c r="H282" s="33"/>
      <c r="L282" s="32"/>
      <c r="S282" s="6"/>
    </row>
    <row r="283" spans="4:19" s="15" customFormat="1">
      <c r="D283" s="31"/>
      <c r="G283" s="32"/>
      <c r="H283" s="33"/>
      <c r="L283" s="32"/>
      <c r="S283" s="6"/>
    </row>
    <row r="284" spans="4:19" s="15" customFormat="1">
      <c r="D284" s="31"/>
      <c r="G284" s="32"/>
      <c r="H284" s="33"/>
      <c r="L284" s="32"/>
      <c r="S284" s="6"/>
    </row>
    <row r="285" spans="4:19" s="15" customFormat="1">
      <c r="D285" s="31"/>
      <c r="G285" s="32"/>
      <c r="H285" s="33"/>
      <c r="L285" s="32"/>
      <c r="S285" s="6"/>
    </row>
    <row r="286" spans="4:19" s="15" customFormat="1">
      <c r="D286" s="31"/>
      <c r="G286" s="32"/>
      <c r="H286" s="33"/>
      <c r="L286" s="32"/>
      <c r="S286" s="6"/>
    </row>
    <row r="287" spans="4:19" s="15" customFormat="1">
      <c r="D287" s="31"/>
      <c r="G287" s="32"/>
      <c r="H287" s="33"/>
      <c r="L287" s="32"/>
      <c r="S287" s="6"/>
    </row>
    <row r="288" spans="4:19" s="15" customFormat="1">
      <c r="D288" s="31"/>
      <c r="G288" s="32"/>
      <c r="H288" s="33"/>
      <c r="L288" s="32"/>
      <c r="S288" s="6"/>
    </row>
    <row r="289" spans="4:19" s="15" customFormat="1">
      <c r="D289" s="31"/>
      <c r="G289" s="32"/>
      <c r="H289" s="33"/>
      <c r="L289" s="32"/>
      <c r="S289" s="6"/>
    </row>
    <row r="290" spans="4:19" s="15" customFormat="1">
      <c r="D290" s="31"/>
      <c r="G290" s="32"/>
      <c r="H290" s="33"/>
      <c r="L290" s="32"/>
      <c r="S290" s="6"/>
    </row>
    <row r="291" spans="4:19" s="15" customFormat="1">
      <c r="D291" s="31"/>
      <c r="G291" s="32"/>
      <c r="H291" s="33"/>
      <c r="L291" s="32"/>
      <c r="S291" s="6"/>
    </row>
    <row r="292" spans="4:19" s="15" customFormat="1">
      <c r="D292" s="31"/>
      <c r="G292" s="32"/>
      <c r="H292" s="33"/>
      <c r="L292" s="32"/>
      <c r="S292" s="6"/>
    </row>
    <row r="293" spans="4:19" s="15" customFormat="1">
      <c r="D293" s="31"/>
      <c r="G293" s="32"/>
      <c r="H293" s="33"/>
      <c r="L293" s="32"/>
      <c r="S293" s="6"/>
    </row>
    <row r="294" spans="4:19" s="15" customFormat="1">
      <c r="D294" s="31"/>
      <c r="G294" s="32"/>
      <c r="H294" s="33"/>
      <c r="L294" s="32"/>
      <c r="S294" s="6"/>
    </row>
    <row r="295" spans="4:19" s="15" customFormat="1">
      <c r="D295" s="31"/>
      <c r="G295" s="32"/>
      <c r="H295" s="33"/>
      <c r="L295" s="32"/>
      <c r="S295" s="6"/>
    </row>
    <row r="296" spans="4:19" s="15" customFormat="1">
      <c r="D296" s="31"/>
      <c r="G296" s="32"/>
      <c r="H296" s="33"/>
      <c r="L296" s="32"/>
      <c r="S296" s="6"/>
    </row>
    <row r="297" spans="4:19" s="15" customFormat="1">
      <c r="D297" s="31"/>
      <c r="G297" s="32"/>
      <c r="H297" s="33"/>
      <c r="L297" s="32"/>
      <c r="S297" s="6"/>
    </row>
    <row r="298" spans="4:19" s="15" customFormat="1">
      <c r="D298" s="31"/>
      <c r="G298" s="32"/>
      <c r="H298" s="33"/>
      <c r="L298" s="32"/>
      <c r="S298" s="6"/>
    </row>
    <row r="299" spans="4:19" s="15" customFormat="1">
      <c r="D299" s="31"/>
      <c r="G299" s="32"/>
      <c r="H299" s="33"/>
      <c r="L299" s="32"/>
      <c r="S299" s="6"/>
    </row>
    <row r="300" spans="4:19" s="15" customFormat="1">
      <c r="D300" s="31"/>
      <c r="G300" s="32"/>
      <c r="H300" s="33"/>
      <c r="L300" s="32"/>
      <c r="S300" s="6"/>
    </row>
    <row r="301" spans="4:19" s="15" customFormat="1">
      <c r="D301" s="31"/>
      <c r="G301" s="32"/>
      <c r="H301" s="33"/>
      <c r="L301" s="32"/>
      <c r="S301" s="6"/>
    </row>
    <row r="302" spans="4:19" s="15" customFormat="1">
      <c r="D302" s="31"/>
      <c r="G302" s="32"/>
      <c r="H302" s="33"/>
      <c r="L302" s="32"/>
      <c r="S302" s="6"/>
    </row>
    <row r="303" spans="4:19" s="15" customFormat="1">
      <c r="D303" s="31"/>
      <c r="G303" s="32"/>
      <c r="H303" s="33"/>
      <c r="L303" s="32"/>
      <c r="S303" s="6"/>
    </row>
    <row r="304" spans="4:19" s="15" customFormat="1">
      <c r="D304" s="31"/>
      <c r="G304" s="32"/>
      <c r="H304" s="33"/>
      <c r="L304" s="32"/>
      <c r="S304" s="6"/>
    </row>
    <row r="305" spans="4:19" s="15" customFormat="1">
      <c r="D305" s="31"/>
      <c r="G305" s="32"/>
      <c r="H305" s="33"/>
      <c r="L305" s="32"/>
      <c r="S305" s="6"/>
    </row>
    <row r="306" spans="4:19" s="15" customFormat="1">
      <c r="D306" s="31"/>
      <c r="G306" s="32"/>
      <c r="H306" s="33"/>
      <c r="L306" s="32"/>
      <c r="S306" s="6"/>
    </row>
    <row r="307" spans="4:19" s="15" customFormat="1">
      <c r="D307" s="31"/>
      <c r="G307" s="32"/>
      <c r="H307" s="33"/>
      <c r="L307" s="32"/>
      <c r="S307" s="6"/>
    </row>
    <row r="308" spans="4:19" s="15" customFormat="1">
      <c r="D308" s="31"/>
      <c r="G308" s="32"/>
      <c r="H308" s="33"/>
      <c r="L308" s="32"/>
      <c r="S308" s="6"/>
    </row>
    <row r="309" spans="4:19" s="15" customFormat="1">
      <c r="D309" s="31"/>
      <c r="G309" s="32"/>
      <c r="H309" s="33"/>
      <c r="L309" s="32"/>
      <c r="S309" s="6"/>
    </row>
    <row r="310" spans="4:19" s="15" customFormat="1">
      <c r="D310" s="31"/>
      <c r="G310" s="32"/>
      <c r="H310" s="33"/>
      <c r="L310" s="32"/>
      <c r="S310" s="6"/>
    </row>
    <row r="311" spans="4:19" s="15" customFormat="1">
      <c r="D311" s="31"/>
      <c r="G311" s="32"/>
      <c r="H311" s="33"/>
      <c r="L311" s="32"/>
      <c r="S311" s="6"/>
    </row>
    <row r="312" spans="4:19" s="15" customFormat="1">
      <c r="D312" s="31"/>
      <c r="G312" s="32"/>
      <c r="H312" s="33"/>
      <c r="L312" s="32"/>
      <c r="S312" s="6"/>
    </row>
    <row r="313" spans="4:19" s="15" customFormat="1">
      <c r="D313" s="31"/>
      <c r="G313" s="32"/>
      <c r="H313" s="33"/>
      <c r="L313" s="32"/>
      <c r="S313" s="6"/>
    </row>
    <row r="314" spans="4:19" s="15" customFormat="1">
      <c r="D314" s="31"/>
      <c r="G314" s="32"/>
      <c r="H314" s="33"/>
      <c r="L314" s="32"/>
      <c r="S314" s="6"/>
    </row>
    <row r="315" spans="4:19" s="15" customFormat="1">
      <c r="D315" s="31"/>
      <c r="G315" s="32"/>
      <c r="H315" s="33"/>
      <c r="L315" s="32"/>
      <c r="S315" s="6"/>
    </row>
    <row r="316" spans="4:19" s="15" customFormat="1">
      <c r="D316" s="31"/>
      <c r="G316" s="32"/>
      <c r="H316" s="33"/>
      <c r="L316" s="32"/>
      <c r="S316" s="6"/>
    </row>
    <row r="317" spans="4:19" s="15" customFormat="1">
      <c r="D317" s="31"/>
      <c r="G317" s="32"/>
      <c r="H317" s="33"/>
      <c r="L317" s="32"/>
      <c r="S317" s="6"/>
    </row>
    <row r="318" spans="4:19" s="15" customFormat="1">
      <c r="D318" s="31"/>
      <c r="G318" s="32"/>
      <c r="H318" s="33"/>
      <c r="L318" s="32"/>
      <c r="S318" s="6"/>
    </row>
    <row r="319" spans="4:19" s="15" customFormat="1">
      <c r="D319" s="31"/>
      <c r="G319" s="32"/>
      <c r="H319" s="33"/>
      <c r="L319" s="32"/>
      <c r="S319" s="6"/>
    </row>
    <row r="320" spans="4:19" s="15" customFormat="1">
      <c r="D320" s="31"/>
      <c r="G320" s="32"/>
      <c r="H320" s="33"/>
      <c r="L320" s="32"/>
      <c r="S320" s="6"/>
    </row>
    <row r="321" spans="4:19" s="15" customFormat="1">
      <c r="D321" s="31"/>
      <c r="G321" s="32"/>
      <c r="H321" s="33"/>
      <c r="L321" s="32"/>
      <c r="S321" s="6"/>
    </row>
    <row r="322" spans="4:19" s="15" customFormat="1">
      <c r="D322" s="31"/>
      <c r="G322" s="32"/>
      <c r="H322" s="33"/>
      <c r="L322" s="32"/>
      <c r="S322" s="6"/>
    </row>
    <row r="323" spans="4:19" s="15" customFormat="1">
      <c r="D323" s="31"/>
      <c r="G323" s="32"/>
      <c r="H323" s="33"/>
      <c r="L323" s="32"/>
      <c r="S323" s="6"/>
    </row>
    <row r="324" spans="4:19" s="15" customFormat="1">
      <c r="D324" s="31"/>
      <c r="G324" s="32"/>
      <c r="H324" s="33"/>
      <c r="L324" s="32"/>
      <c r="S324" s="6"/>
    </row>
    <row r="325" spans="4:19" s="15" customFormat="1">
      <c r="D325" s="31"/>
      <c r="G325" s="32"/>
      <c r="H325" s="33"/>
      <c r="L325" s="32"/>
      <c r="S325" s="6"/>
    </row>
    <row r="326" spans="4:19" s="15" customFormat="1">
      <c r="D326" s="31"/>
      <c r="G326" s="32"/>
      <c r="H326" s="33"/>
      <c r="L326" s="32"/>
      <c r="S326" s="6"/>
    </row>
    <row r="327" spans="4:19" s="15" customFormat="1">
      <c r="D327" s="31"/>
      <c r="G327" s="32"/>
      <c r="H327" s="33"/>
      <c r="L327" s="32"/>
      <c r="S327" s="6"/>
    </row>
    <row r="328" spans="4:19" s="15" customFormat="1">
      <c r="D328" s="31"/>
      <c r="G328" s="32"/>
      <c r="H328" s="33"/>
      <c r="L328" s="32"/>
      <c r="S328" s="6"/>
    </row>
    <row r="329" spans="4:19" s="15" customFormat="1">
      <c r="D329" s="31"/>
      <c r="G329" s="32"/>
      <c r="H329" s="33"/>
      <c r="L329" s="32"/>
      <c r="S329" s="6"/>
    </row>
    <row r="330" spans="4:19" s="15" customFormat="1">
      <c r="D330" s="31"/>
      <c r="G330" s="32"/>
      <c r="H330" s="33"/>
      <c r="L330" s="32"/>
      <c r="S330" s="6"/>
    </row>
    <row r="331" spans="4:19" s="15" customFormat="1">
      <c r="D331" s="31"/>
      <c r="G331" s="32"/>
      <c r="H331" s="33"/>
      <c r="L331" s="32"/>
      <c r="S331" s="6"/>
    </row>
    <row r="332" spans="4:19" s="15" customFormat="1">
      <c r="D332" s="31"/>
      <c r="G332" s="32"/>
      <c r="H332" s="33"/>
      <c r="L332" s="32"/>
      <c r="S332" s="6"/>
    </row>
    <row r="333" spans="4:19" s="15" customFormat="1">
      <c r="D333" s="31"/>
      <c r="G333" s="32"/>
      <c r="H333" s="33"/>
      <c r="L333" s="32"/>
      <c r="S333" s="6"/>
    </row>
    <row r="334" spans="4:19" s="15" customFormat="1">
      <c r="D334" s="31"/>
      <c r="G334" s="32"/>
      <c r="H334" s="33"/>
      <c r="L334" s="32"/>
      <c r="S334" s="6"/>
    </row>
    <row r="335" spans="4:19" s="15" customFormat="1">
      <c r="D335" s="31"/>
      <c r="G335" s="32"/>
      <c r="H335" s="33"/>
      <c r="L335" s="32"/>
      <c r="S335" s="6"/>
    </row>
    <row r="336" spans="4:19" s="15" customFormat="1">
      <c r="D336" s="31"/>
      <c r="G336" s="32"/>
      <c r="H336" s="33"/>
      <c r="L336" s="32"/>
      <c r="S336" s="6"/>
    </row>
    <row r="337" spans="4:19" s="15" customFormat="1">
      <c r="D337" s="31"/>
      <c r="G337" s="32"/>
      <c r="H337" s="33"/>
      <c r="L337" s="32"/>
      <c r="S337" s="6"/>
    </row>
    <row r="338" spans="4:19" s="15" customFormat="1">
      <c r="D338" s="31"/>
      <c r="G338" s="32"/>
      <c r="H338" s="33"/>
      <c r="L338" s="32"/>
      <c r="S338" s="6"/>
    </row>
    <row r="339" spans="4:19" s="15" customFormat="1">
      <c r="D339" s="31"/>
      <c r="G339" s="32"/>
      <c r="H339" s="33"/>
      <c r="L339" s="32"/>
      <c r="S339" s="6"/>
    </row>
    <row r="340" spans="4:19" s="15" customFormat="1">
      <c r="D340" s="31"/>
      <c r="G340" s="32"/>
      <c r="H340" s="33"/>
      <c r="L340" s="32"/>
      <c r="S340" s="6"/>
    </row>
    <row r="341" spans="4:19" s="15" customFormat="1">
      <c r="D341" s="31"/>
      <c r="G341" s="32"/>
      <c r="H341" s="33"/>
      <c r="L341" s="32"/>
      <c r="S341" s="6"/>
    </row>
    <row r="342" spans="4:19" s="15" customFormat="1">
      <c r="D342" s="31"/>
      <c r="G342" s="32"/>
      <c r="H342" s="33"/>
      <c r="L342" s="32"/>
      <c r="S342" s="6"/>
    </row>
    <row r="343" spans="4:19" s="15" customFormat="1">
      <c r="D343" s="31"/>
      <c r="G343" s="32"/>
      <c r="H343" s="33"/>
      <c r="L343" s="32"/>
      <c r="S343" s="6"/>
    </row>
    <row r="344" spans="4:19" s="15" customFormat="1">
      <c r="D344" s="31"/>
      <c r="G344" s="32"/>
      <c r="H344" s="33"/>
      <c r="L344" s="32"/>
      <c r="S344" s="6"/>
    </row>
    <row r="345" spans="4:19" s="15" customFormat="1">
      <c r="D345" s="31"/>
      <c r="G345" s="32"/>
      <c r="H345" s="33"/>
      <c r="L345" s="32"/>
      <c r="S345" s="6"/>
    </row>
    <row r="346" spans="4:19" s="15" customFormat="1">
      <c r="D346" s="31"/>
      <c r="G346" s="32"/>
      <c r="H346" s="33"/>
      <c r="L346" s="32"/>
      <c r="S346" s="6"/>
    </row>
    <row r="347" spans="4:19" s="15" customFormat="1">
      <c r="D347" s="31"/>
      <c r="G347" s="32"/>
      <c r="H347" s="33"/>
      <c r="L347" s="32"/>
      <c r="S347" s="6"/>
    </row>
    <row r="348" spans="4:19" s="15" customFormat="1">
      <c r="D348" s="31"/>
      <c r="G348" s="32"/>
      <c r="H348" s="33"/>
      <c r="L348" s="32"/>
      <c r="S348" s="6"/>
    </row>
    <row r="349" spans="4:19" s="15" customFormat="1">
      <c r="D349" s="31"/>
      <c r="G349" s="32"/>
      <c r="H349" s="33"/>
      <c r="L349" s="32"/>
      <c r="S349" s="6"/>
    </row>
    <row r="350" spans="4:19" s="15" customFormat="1">
      <c r="D350" s="31"/>
      <c r="G350" s="32"/>
      <c r="H350" s="33"/>
      <c r="L350" s="32"/>
      <c r="S350" s="6"/>
    </row>
    <row r="351" spans="4:19" s="15" customFormat="1">
      <c r="D351" s="31"/>
      <c r="G351" s="32"/>
      <c r="H351" s="33"/>
      <c r="L351" s="32"/>
      <c r="S351" s="6"/>
    </row>
    <row r="352" spans="4:19" s="15" customFormat="1">
      <c r="D352" s="31"/>
      <c r="G352" s="32"/>
      <c r="H352" s="33"/>
      <c r="L352" s="32"/>
      <c r="S352" s="6"/>
    </row>
    <row r="353" spans="4:19" s="15" customFormat="1">
      <c r="D353" s="31"/>
      <c r="G353" s="32"/>
      <c r="H353" s="33"/>
      <c r="L353" s="32"/>
      <c r="S353" s="6"/>
    </row>
    <row r="354" spans="4:19" s="15" customFormat="1">
      <c r="D354" s="31"/>
      <c r="G354" s="32"/>
      <c r="H354" s="33"/>
      <c r="L354" s="32"/>
      <c r="S354" s="6"/>
    </row>
    <row r="355" spans="4:19" s="15" customFormat="1">
      <c r="D355" s="31"/>
      <c r="G355" s="32"/>
      <c r="H355" s="33"/>
      <c r="L355" s="32"/>
      <c r="S355" s="6"/>
    </row>
    <row r="356" spans="4:19" s="15" customFormat="1">
      <c r="D356" s="31"/>
      <c r="G356" s="32"/>
      <c r="H356" s="33"/>
      <c r="L356" s="32"/>
      <c r="S356" s="6"/>
    </row>
    <row r="357" spans="4:19" s="15" customFormat="1">
      <c r="D357" s="31"/>
      <c r="G357" s="32"/>
      <c r="H357" s="33"/>
      <c r="L357" s="32"/>
      <c r="S357" s="6"/>
    </row>
    <row r="358" spans="4:19" s="15" customFormat="1">
      <c r="D358" s="31"/>
      <c r="G358" s="32"/>
      <c r="H358" s="33"/>
      <c r="L358" s="32"/>
      <c r="S358" s="6"/>
    </row>
    <row r="359" spans="4:19" s="15" customFormat="1">
      <c r="D359" s="31"/>
      <c r="G359" s="32"/>
      <c r="H359" s="33"/>
      <c r="L359" s="32"/>
      <c r="S359" s="6"/>
    </row>
    <row r="360" spans="4:19" s="15" customFormat="1">
      <c r="D360" s="31"/>
      <c r="G360" s="32"/>
      <c r="H360" s="33"/>
      <c r="L360" s="32"/>
      <c r="S360" s="6"/>
    </row>
    <row r="361" spans="4:19" s="15" customFormat="1">
      <c r="D361" s="31"/>
      <c r="G361" s="32"/>
      <c r="H361" s="33"/>
      <c r="L361" s="32"/>
      <c r="S361" s="6"/>
    </row>
    <row r="362" spans="4:19" s="15" customFormat="1">
      <c r="D362" s="31"/>
      <c r="G362" s="32"/>
      <c r="H362" s="33"/>
      <c r="L362" s="32"/>
      <c r="S362" s="6"/>
    </row>
    <row r="363" spans="4:19" s="15" customFormat="1">
      <c r="D363" s="31"/>
      <c r="G363" s="32"/>
      <c r="H363" s="33"/>
      <c r="L363" s="32"/>
      <c r="S363" s="6"/>
    </row>
    <row r="364" spans="4:19" s="15" customFormat="1">
      <c r="D364" s="31"/>
      <c r="G364" s="32"/>
      <c r="H364" s="33"/>
      <c r="L364" s="32"/>
      <c r="S364" s="6"/>
    </row>
    <row r="365" spans="4:19" s="15" customFormat="1">
      <c r="D365" s="31"/>
      <c r="G365" s="32"/>
      <c r="H365" s="33"/>
      <c r="L365" s="32"/>
      <c r="S365" s="6"/>
    </row>
    <row r="366" spans="4:19" s="15" customFormat="1">
      <c r="D366" s="31"/>
      <c r="G366" s="32"/>
      <c r="H366" s="33"/>
      <c r="L366" s="32"/>
      <c r="S366" s="6"/>
    </row>
    <row r="367" spans="4:19" s="15" customFormat="1">
      <c r="D367" s="31"/>
      <c r="G367" s="32"/>
      <c r="H367" s="33"/>
      <c r="L367" s="32"/>
      <c r="S367" s="6"/>
    </row>
    <row r="368" spans="4:19" s="15" customFormat="1">
      <c r="D368" s="31"/>
      <c r="G368" s="32"/>
      <c r="H368" s="33"/>
      <c r="L368" s="32"/>
      <c r="S368" s="6"/>
    </row>
    <row r="369" spans="4:19" s="15" customFormat="1">
      <c r="D369" s="31"/>
      <c r="G369" s="32"/>
      <c r="H369" s="33"/>
      <c r="L369" s="32"/>
      <c r="S369" s="6"/>
    </row>
    <row r="370" spans="4:19" s="15" customFormat="1">
      <c r="D370" s="31"/>
      <c r="G370" s="32"/>
      <c r="H370" s="33"/>
      <c r="L370" s="32"/>
      <c r="S370" s="6"/>
    </row>
    <row r="371" spans="4:19" s="15" customFormat="1">
      <c r="D371" s="31"/>
      <c r="G371" s="32"/>
      <c r="H371" s="33"/>
      <c r="L371" s="32"/>
      <c r="S371" s="6"/>
    </row>
    <row r="372" spans="4:19" s="15" customFormat="1">
      <c r="D372" s="31"/>
      <c r="G372" s="32"/>
      <c r="H372" s="33"/>
      <c r="L372" s="32"/>
      <c r="S372" s="6"/>
    </row>
    <row r="373" spans="4:19" s="15" customFormat="1">
      <c r="D373" s="31"/>
      <c r="G373" s="32"/>
      <c r="H373" s="33"/>
      <c r="L373" s="32"/>
      <c r="S373" s="6"/>
    </row>
    <row r="374" spans="4:19" s="15" customFormat="1">
      <c r="D374" s="31"/>
      <c r="G374" s="32"/>
      <c r="H374" s="33"/>
      <c r="L374" s="32"/>
      <c r="S374" s="6"/>
    </row>
    <row r="375" spans="4:19" s="15" customFormat="1">
      <c r="D375" s="31"/>
      <c r="G375" s="32"/>
      <c r="H375" s="33"/>
      <c r="L375" s="32"/>
      <c r="S375" s="6"/>
    </row>
    <row r="376" spans="4:19" s="15" customFormat="1">
      <c r="D376" s="31"/>
      <c r="G376" s="32"/>
      <c r="H376" s="33"/>
      <c r="L376" s="32"/>
      <c r="S376" s="6"/>
    </row>
    <row r="377" spans="4:19" s="15" customFormat="1">
      <c r="D377" s="31"/>
      <c r="G377" s="32"/>
      <c r="H377" s="33"/>
      <c r="L377" s="32"/>
      <c r="S377" s="6"/>
    </row>
    <row r="378" spans="4:19" s="15" customFormat="1">
      <c r="D378" s="31"/>
      <c r="G378" s="32"/>
      <c r="H378" s="33"/>
      <c r="L378" s="32"/>
      <c r="S378" s="6"/>
    </row>
    <row r="379" spans="4:19" s="15" customFormat="1">
      <c r="D379" s="31"/>
      <c r="G379" s="32"/>
      <c r="H379" s="33"/>
      <c r="L379" s="32"/>
      <c r="S379" s="6"/>
    </row>
    <row r="380" spans="4:19" s="15" customFormat="1">
      <c r="D380" s="31"/>
      <c r="G380" s="32"/>
      <c r="H380" s="33"/>
      <c r="L380" s="32"/>
      <c r="S380" s="6"/>
    </row>
    <row r="381" spans="4:19" s="15" customFormat="1">
      <c r="D381" s="31"/>
      <c r="G381" s="32"/>
      <c r="H381" s="33"/>
      <c r="L381" s="32"/>
      <c r="S381" s="6"/>
    </row>
    <row r="382" spans="4:19" s="15" customFormat="1">
      <c r="D382" s="31"/>
      <c r="G382" s="32"/>
      <c r="H382" s="33"/>
      <c r="L382" s="32"/>
      <c r="S382" s="6"/>
    </row>
    <row r="383" spans="4:19" s="15" customFormat="1">
      <c r="D383" s="31"/>
      <c r="G383" s="32"/>
      <c r="H383" s="33"/>
      <c r="L383" s="32"/>
      <c r="S383" s="6"/>
    </row>
    <row r="384" spans="4:19" s="15" customFormat="1">
      <c r="D384" s="31"/>
      <c r="G384" s="32"/>
      <c r="H384" s="33"/>
      <c r="L384" s="32"/>
      <c r="S384" s="6"/>
    </row>
    <row r="385" spans="4:19" s="15" customFormat="1">
      <c r="D385" s="31"/>
      <c r="G385" s="32"/>
      <c r="H385" s="33"/>
      <c r="L385" s="32"/>
      <c r="S385" s="6"/>
    </row>
    <row r="386" spans="4:19" s="15" customFormat="1">
      <c r="D386" s="31"/>
      <c r="G386" s="32"/>
      <c r="H386" s="33"/>
      <c r="L386" s="32"/>
      <c r="S386" s="6"/>
    </row>
    <row r="387" spans="4:19" s="15" customFormat="1">
      <c r="D387" s="31"/>
      <c r="G387" s="32"/>
      <c r="H387" s="33"/>
      <c r="L387" s="32"/>
      <c r="S387" s="6"/>
    </row>
    <row r="388" spans="4:19" s="15" customFormat="1">
      <c r="D388" s="31"/>
      <c r="G388" s="32"/>
      <c r="H388" s="33"/>
      <c r="L388" s="32"/>
      <c r="S388" s="6"/>
    </row>
    <row r="389" spans="4:19" s="15" customFormat="1">
      <c r="D389" s="31"/>
      <c r="G389" s="32"/>
      <c r="H389" s="33"/>
      <c r="L389" s="32"/>
      <c r="S389" s="6"/>
    </row>
    <row r="390" spans="4:19" s="15" customFormat="1">
      <c r="D390" s="31"/>
      <c r="G390" s="32"/>
      <c r="H390" s="33"/>
      <c r="L390" s="32"/>
      <c r="S390" s="6"/>
    </row>
    <row r="391" spans="4:19" s="15" customFormat="1">
      <c r="D391" s="31"/>
      <c r="G391" s="32"/>
      <c r="H391" s="33"/>
      <c r="L391" s="32"/>
      <c r="S391" s="6"/>
    </row>
    <row r="392" spans="4:19" s="15" customFormat="1">
      <c r="D392" s="31"/>
      <c r="G392" s="32"/>
      <c r="H392" s="33"/>
      <c r="L392" s="32"/>
      <c r="S392" s="6"/>
    </row>
    <row r="393" spans="4:19" s="15" customFormat="1">
      <c r="D393" s="31"/>
      <c r="G393" s="32"/>
      <c r="H393" s="33"/>
      <c r="L393" s="32"/>
      <c r="S393" s="6"/>
    </row>
    <row r="394" spans="4:19" s="15" customFormat="1">
      <c r="D394" s="31"/>
      <c r="G394" s="32"/>
      <c r="H394" s="33"/>
      <c r="L394" s="32"/>
      <c r="S394" s="6"/>
    </row>
    <row r="395" spans="4:19" s="15" customFormat="1">
      <c r="D395" s="31"/>
      <c r="G395" s="32"/>
      <c r="H395" s="33"/>
      <c r="L395" s="32"/>
      <c r="S395" s="6"/>
    </row>
    <row r="396" spans="4:19" s="15" customFormat="1">
      <c r="D396" s="31"/>
      <c r="G396" s="32"/>
      <c r="H396" s="33"/>
      <c r="L396" s="32"/>
      <c r="S396" s="6"/>
    </row>
    <row r="397" spans="4:19" s="15" customFormat="1">
      <c r="D397" s="31"/>
      <c r="G397" s="32"/>
      <c r="H397" s="33"/>
      <c r="L397" s="32"/>
      <c r="S397" s="6"/>
    </row>
    <row r="398" spans="4:19" s="15" customFormat="1">
      <c r="D398" s="31"/>
      <c r="G398" s="32"/>
      <c r="H398" s="33"/>
      <c r="L398" s="32"/>
      <c r="S398" s="6"/>
    </row>
    <row r="399" spans="4:19" s="15" customFormat="1">
      <c r="D399" s="31"/>
      <c r="G399" s="32"/>
      <c r="H399" s="33"/>
      <c r="L399" s="32"/>
      <c r="S399" s="6"/>
    </row>
    <row r="400" spans="4:19" s="15" customFormat="1">
      <c r="D400" s="31"/>
      <c r="G400" s="32"/>
      <c r="H400" s="33"/>
      <c r="L400" s="32"/>
      <c r="S400" s="6"/>
    </row>
    <row r="401" spans="4:19" s="15" customFormat="1">
      <c r="D401" s="31"/>
      <c r="G401" s="32"/>
      <c r="H401" s="33"/>
      <c r="L401" s="32"/>
      <c r="S401" s="6"/>
    </row>
    <row r="402" spans="4:19" s="15" customFormat="1">
      <c r="D402" s="31"/>
      <c r="G402" s="32"/>
      <c r="H402" s="33"/>
      <c r="L402" s="32"/>
      <c r="S402" s="6"/>
    </row>
    <row r="403" spans="4:19" s="15" customFormat="1">
      <c r="D403" s="31"/>
      <c r="G403" s="32"/>
      <c r="H403" s="33"/>
      <c r="L403" s="32"/>
      <c r="S403" s="6"/>
    </row>
    <row r="404" spans="4:19" s="15" customFormat="1">
      <c r="D404" s="31"/>
      <c r="G404" s="32"/>
      <c r="H404" s="33"/>
      <c r="L404" s="32"/>
      <c r="S404" s="6"/>
    </row>
    <row r="405" spans="4:19" s="15" customFormat="1">
      <c r="D405" s="31"/>
      <c r="G405" s="32"/>
      <c r="H405" s="33"/>
      <c r="L405" s="32"/>
      <c r="S405" s="6"/>
    </row>
    <row r="406" spans="4:19" s="15" customFormat="1">
      <c r="D406" s="31"/>
      <c r="G406" s="32"/>
      <c r="H406" s="33"/>
      <c r="L406" s="32"/>
      <c r="S406" s="6"/>
    </row>
    <row r="407" spans="4:19" s="15" customFormat="1">
      <c r="D407" s="31"/>
      <c r="G407" s="32"/>
      <c r="H407" s="33"/>
      <c r="L407" s="32"/>
      <c r="S407" s="6"/>
    </row>
    <row r="408" spans="4:19" s="15" customFormat="1">
      <c r="D408" s="31"/>
      <c r="G408" s="32"/>
      <c r="H408" s="33"/>
      <c r="L408" s="32"/>
      <c r="S408" s="6"/>
    </row>
    <row r="409" spans="4:19" s="15" customFormat="1">
      <c r="D409" s="31"/>
      <c r="G409" s="32"/>
      <c r="H409" s="33"/>
      <c r="L409" s="32"/>
      <c r="S409" s="6"/>
    </row>
    <row r="410" spans="4:19" s="15" customFormat="1">
      <c r="D410" s="31"/>
      <c r="G410" s="32"/>
      <c r="H410" s="33"/>
      <c r="L410" s="32"/>
      <c r="S410" s="6"/>
    </row>
    <row r="411" spans="4:19" s="15" customFormat="1">
      <c r="D411" s="31"/>
      <c r="G411" s="32"/>
      <c r="H411" s="33"/>
      <c r="L411" s="32"/>
      <c r="S411" s="6"/>
    </row>
    <row r="412" spans="4:19" s="15" customFormat="1">
      <c r="D412" s="31"/>
      <c r="G412" s="32"/>
      <c r="H412" s="33"/>
      <c r="L412" s="32"/>
      <c r="S412" s="6"/>
    </row>
    <row r="413" spans="4:19" s="15" customFormat="1">
      <c r="D413" s="31"/>
      <c r="G413" s="32"/>
      <c r="H413" s="33"/>
      <c r="L413" s="32"/>
      <c r="S413" s="6"/>
    </row>
    <row r="414" spans="4:19" s="15" customFormat="1">
      <c r="D414" s="31"/>
      <c r="G414" s="32"/>
      <c r="H414" s="33"/>
      <c r="L414" s="32"/>
      <c r="S414" s="6"/>
    </row>
    <row r="415" spans="4:19" s="15" customFormat="1">
      <c r="D415" s="31"/>
      <c r="G415" s="32"/>
      <c r="H415" s="33"/>
      <c r="L415" s="32"/>
      <c r="S415" s="6"/>
    </row>
    <row r="416" spans="4:19" s="15" customFormat="1">
      <c r="D416" s="31"/>
      <c r="G416" s="32"/>
      <c r="H416" s="33"/>
      <c r="L416" s="32"/>
      <c r="S416" s="6"/>
    </row>
    <row r="417" spans="4:19" s="15" customFormat="1">
      <c r="D417" s="31"/>
      <c r="G417" s="32"/>
      <c r="H417" s="33"/>
      <c r="L417" s="32"/>
      <c r="S417" s="6"/>
    </row>
    <row r="418" spans="4:19" s="15" customFormat="1">
      <c r="D418" s="31"/>
      <c r="G418" s="32"/>
      <c r="H418" s="33"/>
      <c r="L418" s="32"/>
      <c r="S418" s="6"/>
    </row>
    <row r="419" spans="4:19" s="15" customFormat="1">
      <c r="D419" s="31"/>
      <c r="G419" s="32"/>
      <c r="H419" s="33"/>
      <c r="L419" s="32"/>
      <c r="S419" s="6"/>
    </row>
    <row r="420" spans="4:19" s="15" customFormat="1">
      <c r="D420" s="31"/>
      <c r="G420" s="32"/>
      <c r="H420" s="33"/>
      <c r="L420" s="32"/>
      <c r="S420" s="6"/>
    </row>
    <row r="421" spans="4:19" s="15" customFormat="1">
      <c r="D421" s="31"/>
      <c r="G421" s="32"/>
      <c r="H421" s="33"/>
      <c r="L421" s="32"/>
      <c r="S421" s="6"/>
    </row>
    <row r="422" spans="4:19" s="15" customFormat="1">
      <c r="D422" s="31"/>
      <c r="G422" s="32"/>
      <c r="H422" s="33"/>
      <c r="L422" s="32"/>
      <c r="S422" s="6"/>
    </row>
    <row r="423" spans="4:19" s="15" customFormat="1">
      <c r="D423" s="31"/>
      <c r="G423" s="32"/>
      <c r="H423" s="33"/>
      <c r="L423" s="32"/>
      <c r="S423" s="6"/>
    </row>
    <row r="424" spans="4:19" s="15" customFormat="1">
      <c r="D424" s="31"/>
      <c r="G424" s="32"/>
      <c r="H424" s="33"/>
      <c r="L424" s="32"/>
      <c r="S424" s="6"/>
    </row>
    <row r="425" spans="4:19" s="15" customFormat="1">
      <c r="D425" s="31"/>
      <c r="G425" s="32"/>
      <c r="H425" s="33"/>
      <c r="L425" s="32"/>
      <c r="S425" s="6"/>
    </row>
    <row r="426" spans="4:19" s="15" customFormat="1">
      <c r="D426" s="31"/>
      <c r="G426" s="32"/>
      <c r="H426" s="33"/>
      <c r="L426" s="32"/>
      <c r="S426" s="6"/>
    </row>
    <row r="427" spans="4:19" s="15" customFormat="1">
      <c r="D427" s="31"/>
      <c r="G427" s="32"/>
      <c r="H427" s="33"/>
      <c r="L427" s="32"/>
      <c r="S427" s="6"/>
    </row>
    <row r="428" spans="4:19" s="15" customFormat="1">
      <c r="D428" s="31"/>
      <c r="G428" s="32"/>
      <c r="H428" s="33"/>
      <c r="L428" s="32"/>
      <c r="S428" s="6"/>
    </row>
    <row r="429" spans="4:19" s="15" customFormat="1">
      <c r="D429" s="31"/>
      <c r="G429" s="32"/>
      <c r="H429" s="33"/>
      <c r="L429" s="32"/>
      <c r="S429" s="6"/>
    </row>
    <row r="430" spans="4:19" s="15" customFormat="1">
      <c r="D430" s="31"/>
      <c r="G430" s="32"/>
      <c r="H430" s="33"/>
      <c r="L430" s="32"/>
      <c r="S430" s="6"/>
    </row>
    <row r="431" spans="4:19" s="15" customFormat="1">
      <c r="D431" s="31"/>
      <c r="G431" s="32"/>
      <c r="H431" s="33"/>
      <c r="L431" s="32"/>
      <c r="S431" s="6"/>
    </row>
    <row r="432" spans="4:19" s="15" customFormat="1">
      <c r="D432" s="31"/>
      <c r="G432" s="32"/>
      <c r="H432" s="33"/>
      <c r="L432" s="32"/>
      <c r="S432" s="6"/>
    </row>
    <row r="433" spans="4:19" s="15" customFormat="1">
      <c r="D433" s="31"/>
      <c r="G433" s="32"/>
      <c r="H433" s="33"/>
      <c r="L433" s="32"/>
      <c r="S433" s="6"/>
    </row>
    <row r="434" spans="4:19" s="15" customFormat="1">
      <c r="D434" s="31"/>
      <c r="G434" s="32"/>
      <c r="H434" s="33"/>
      <c r="L434" s="32"/>
      <c r="S434" s="6"/>
    </row>
    <row r="435" spans="4:19" s="15" customFormat="1">
      <c r="D435" s="31"/>
      <c r="G435" s="32"/>
      <c r="H435" s="33"/>
      <c r="L435" s="32"/>
      <c r="S435" s="6"/>
    </row>
    <row r="436" spans="4:19" s="15" customFormat="1">
      <c r="D436" s="31"/>
      <c r="G436" s="32"/>
      <c r="H436" s="33"/>
      <c r="L436" s="32"/>
      <c r="S436" s="6"/>
    </row>
    <row r="437" spans="4:19" s="15" customFormat="1">
      <c r="D437" s="31"/>
      <c r="G437" s="32"/>
      <c r="H437" s="33"/>
      <c r="L437" s="32"/>
      <c r="S437" s="6"/>
    </row>
    <row r="438" spans="4:19" s="15" customFormat="1">
      <c r="D438" s="31"/>
      <c r="G438" s="32"/>
      <c r="H438" s="33"/>
      <c r="L438" s="32"/>
      <c r="S438" s="6"/>
    </row>
    <row r="439" spans="4:19" s="15" customFormat="1">
      <c r="D439" s="31"/>
      <c r="G439" s="32"/>
      <c r="H439" s="33"/>
      <c r="L439" s="32"/>
      <c r="S439" s="6"/>
    </row>
    <row r="440" spans="4:19" s="15" customFormat="1">
      <c r="D440" s="31"/>
      <c r="G440" s="32"/>
      <c r="H440" s="33"/>
      <c r="L440" s="32"/>
      <c r="S440" s="6"/>
    </row>
    <row r="441" spans="4:19" s="15" customFormat="1">
      <c r="D441" s="31"/>
      <c r="G441" s="32"/>
      <c r="H441" s="33"/>
      <c r="L441" s="32"/>
      <c r="S441" s="6"/>
    </row>
    <row r="442" spans="4:19" s="15" customFormat="1">
      <c r="D442" s="31"/>
      <c r="G442" s="32"/>
      <c r="H442" s="33"/>
      <c r="L442" s="32"/>
      <c r="S442" s="6"/>
    </row>
    <row r="443" spans="4:19" s="15" customFormat="1">
      <c r="D443" s="31"/>
      <c r="G443" s="32"/>
      <c r="H443" s="33"/>
      <c r="L443" s="32"/>
      <c r="S443" s="6"/>
    </row>
    <row r="444" spans="4:19" s="15" customFormat="1">
      <c r="D444" s="31"/>
      <c r="G444" s="32"/>
      <c r="H444" s="33"/>
      <c r="L444" s="32"/>
      <c r="S444" s="6"/>
    </row>
    <row r="445" spans="4:19" s="15" customFormat="1">
      <c r="D445" s="31"/>
      <c r="G445" s="32"/>
      <c r="H445" s="33"/>
      <c r="L445" s="32"/>
      <c r="S445" s="6"/>
    </row>
    <row r="446" spans="4:19" s="15" customFormat="1">
      <c r="D446" s="31"/>
      <c r="G446" s="32"/>
      <c r="H446" s="33"/>
      <c r="L446" s="32"/>
      <c r="S446" s="6"/>
    </row>
    <row r="447" spans="4:19" s="15" customFormat="1">
      <c r="D447" s="31"/>
      <c r="G447" s="32"/>
      <c r="H447" s="33"/>
      <c r="L447" s="32"/>
      <c r="S447" s="6"/>
    </row>
    <row r="448" spans="4:19" s="15" customFormat="1">
      <c r="D448" s="31"/>
      <c r="G448" s="32"/>
      <c r="H448" s="33"/>
      <c r="L448" s="32"/>
      <c r="S448" s="6"/>
    </row>
    <row r="449" spans="4:19" s="15" customFormat="1">
      <c r="D449" s="31"/>
      <c r="G449" s="32"/>
      <c r="H449" s="33"/>
      <c r="L449" s="32"/>
      <c r="S449" s="6"/>
    </row>
    <row r="450" spans="4:19" s="15" customFormat="1">
      <c r="D450" s="31"/>
      <c r="G450" s="32"/>
      <c r="H450" s="33"/>
      <c r="L450" s="32"/>
      <c r="S450" s="6"/>
    </row>
    <row r="451" spans="4:19" s="15" customFormat="1">
      <c r="D451" s="31"/>
      <c r="G451" s="32"/>
      <c r="H451" s="33"/>
      <c r="L451" s="32"/>
      <c r="S451" s="6"/>
    </row>
    <row r="452" spans="4:19" s="15" customFormat="1">
      <c r="D452" s="31"/>
      <c r="G452" s="32"/>
      <c r="H452" s="33"/>
      <c r="L452" s="32"/>
      <c r="S452" s="6"/>
    </row>
    <row r="453" spans="4:19" s="15" customFormat="1">
      <c r="D453" s="31"/>
      <c r="G453" s="32"/>
      <c r="H453" s="33"/>
      <c r="L453" s="32"/>
      <c r="S453" s="6"/>
    </row>
    <row r="454" spans="4:19" s="15" customFormat="1">
      <c r="D454" s="31"/>
      <c r="G454" s="32"/>
      <c r="H454" s="33"/>
      <c r="L454" s="32"/>
      <c r="S454" s="6"/>
    </row>
    <row r="455" spans="4:19" s="15" customFormat="1">
      <c r="D455" s="31"/>
      <c r="G455" s="32"/>
      <c r="H455" s="33"/>
      <c r="L455" s="32"/>
      <c r="S455" s="6"/>
    </row>
    <row r="456" spans="4:19" s="15" customFormat="1">
      <c r="D456" s="31"/>
      <c r="G456" s="32"/>
      <c r="H456" s="33"/>
      <c r="L456" s="32"/>
      <c r="S456" s="6"/>
    </row>
    <row r="457" spans="4:19" s="15" customFormat="1">
      <c r="D457" s="31"/>
      <c r="G457" s="32"/>
      <c r="H457" s="33"/>
      <c r="L457" s="32"/>
      <c r="S457" s="6"/>
    </row>
    <row r="458" spans="4:19" s="15" customFormat="1">
      <c r="D458" s="31"/>
      <c r="G458" s="32"/>
      <c r="H458" s="33"/>
      <c r="L458" s="32"/>
      <c r="S458" s="6"/>
    </row>
    <row r="459" spans="4:19" s="15" customFormat="1">
      <c r="D459" s="31"/>
      <c r="G459" s="32"/>
      <c r="H459" s="33"/>
      <c r="L459" s="32"/>
      <c r="S459" s="6"/>
    </row>
    <row r="460" spans="4:19" s="15" customFormat="1">
      <c r="D460" s="31"/>
      <c r="G460" s="32"/>
      <c r="H460" s="33"/>
      <c r="L460" s="32"/>
      <c r="S460" s="6"/>
    </row>
    <row r="461" spans="4:19" s="15" customFormat="1">
      <c r="D461" s="31"/>
      <c r="G461" s="32"/>
      <c r="H461" s="33"/>
      <c r="L461" s="32"/>
      <c r="S461" s="6"/>
    </row>
    <row r="462" spans="4:19" s="15" customFormat="1">
      <c r="D462" s="31"/>
      <c r="G462" s="32"/>
      <c r="H462" s="33"/>
      <c r="L462" s="32"/>
      <c r="S462" s="6"/>
    </row>
    <row r="463" spans="4:19" s="15" customFormat="1">
      <c r="D463" s="31"/>
      <c r="G463" s="32"/>
      <c r="H463" s="33"/>
      <c r="L463" s="32"/>
      <c r="S463" s="6"/>
    </row>
    <row r="464" spans="4:19" s="15" customFormat="1">
      <c r="D464" s="31"/>
      <c r="G464" s="32"/>
      <c r="H464" s="33"/>
      <c r="L464" s="32"/>
      <c r="S464" s="6"/>
    </row>
    <row r="465" spans="4:19" s="15" customFormat="1">
      <c r="D465" s="31"/>
      <c r="G465" s="32"/>
      <c r="H465" s="33"/>
      <c r="L465" s="32"/>
      <c r="S465" s="6"/>
    </row>
    <row r="466" spans="4:19" s="15" customFormat="1">
      <c r="D466" s="31"/>
      <c r="G466" s="32"/>
      <c r="H466" s="33"/>
      <c r="L466" s="32"/>
      <c r="S466" s="6"/>
    </row>
    <row r="467" spans="4:19" s="15" customFormat="1">
      <c r="D467" s="31"/>
      <c r="G467" s="32"/>
      <c r="H467" s="33"/>
      <c r="L467" s="32"/>
      <c r="S467" s="6"/>
    </row>
    <row r="468" spans="4:19" s="15" customFormat="1">
      <c r="D468" s="31"/>
      <c r="G468" s="32"/>
      <c r="H468" s="33"/>
      <c r="L468" s="32"/>
      <c r="S468" s="6"/>
    </row>
    <row r="469" spans="4:19" s="15" customFormat="1">
      <c r="D469" s="31"/>
      <c r="G469" s="32"/>
      <c r="H469" s="33"/>
      <c r="L469" s="32"/>
      <c r="S469" s="6"/>
    </row>
    <row r="470" spans="4:19" s="15" customFormat="1">
      <c r="D470" s="31"/>
      <c r="G470" s="32"/>
      <c r="H470" s="33"/>
      <c r="L470" s="32"/>
      <c r="S470" s="6"/>
    </row>
    <row r="471" spans="4:19" s="15" customFormat="1">
      <c r="D471" s="31"/>
      <c r="G471" s="32"/>
      <c r="H471" s="33"/>
      <c r="L471" s="32"/>
      <c r="S471" s="6"/>
    </row>
    <row r="472" spans="4:19" s="15" customFormat="1">
      <c r="D472" s="31"/>
      <c r="G472" s="32"/>
      <c r="H472" s="33"/>
      <c r="L472" s="32"/>
      <c r="S472" s="6"/>
    </row>
    <row r="473" spans="4:19" s="15" customFormat="1">
      <c r="D473" s="31"/>
      <c r="G473" s="32"/>
      <c r="H473" s="33"/>
      <c r="L473" s="32"/>
      <c r="S473" s="6"/>
    </row>
    <row r="474" spans="4:19" s="15" customFormat="1">
      <c r="D474" s="31"/>
      <c r="G474" s="32"/>
      <c r="H474" s="33"/>
      <c r="L474" s="32"/>
      <c r="S474" s="6"/>
    </row>
    <row r="475" spans="4:19" s="15" customFormat="1">
      <c r="D475" s="31"/>
      <c r="G475" s="32"/>
      <c r="H475" s="33"/>
      <c r="L475" s="32"/>
      <c r="S475" s="6"/>
    </row>
    <row r="476" spans="4:19" s="15" customFormat="1">
      <c r="D476" s="31"/>
      <c r="G476" s="32"/>
      <c r="H476" s="33"/>
      <c r="L476" s="32"/>
      <c r="S476" s="6"/>
    </row>
    <row r="477" spans="4:19" s="15" customFormat="1">
      <c r="D477" s="31"/>
      <c r="G477" s="32"/>
      <c r="H477" s="33"/>
      <c r="L477" s="32"/>
      <c r="S477" s="6"/>
    </row>
    <row r="478" spans="4:19" s="15" customFormat="1">
      <c r="D478" s="31"/>
      <c r="G478" s="32"/>
      <c r="H478" s="33"/>
      <c r="L478" s="32"/>
      <c r="S478" s="6"/>
    </row>
    <row r="479" spans="4:19" s="15" customFormat="1">
      <c r="D479" s="31"/>
      <c r="G479" s="32"/>
      <c r="H479" s="33"/>
      <c r="L479" s="32"/>
      <c r="S479" s="6"/>
    </row>
    <row r="480" spans="4:19" s="15" customFormat="1">
      <c r="D480" s="31"/>
      <c r="G480" s="32"/>
      <c r="H480" s="33"/>
      <c r="L480" s="32"/>
      <c r="S480" s="6"/>
    </row>
    <row r="481" spans="4:19" s="15" customFormat="1">
      <c r="D481" s="31"/>
      <c r="G481" s="32"/>
      <c r="H481" s="33"/>
      <c r="L481" s="32"/>
      <c r="S481" s="6"/>
    </row>
    <row r="482" spans="4:19" s="15" customFormat="1">
      <c r="D482" s="31"/>
      <c r="G482" s="32"/>
      <c r="H482" s="33"/>
      <c r="L482" s="32"/>
      <c r="S482" s="6"/>
    </row>
    <row r="483" spans="4:19" s="15" customFormat="1">
      <c r="D483" s="31"/>
      <c r="G483" s="32"/>
      <c r="H483" s="33"/>
      <c r="L483" s="32"/>
      <c r="S483" s="6"/>
    </row>
    <row r="484" spans="4:19" s="15" customFormat="1">
      <c r="D484" s="31"/>
      <c r="G484" s="32"/>
      <c r="H484" s="33"/>
      <c r="L484" s="32"/>
      <c r="S484" s="6"/>
    </row>
    <row r="485" spans="4:19" s="15" customFormat="1">
      <c r="D485" s="31"/>
      <c r="G485" s="32"/>
      <c r="H485" s="33"/>
      <c r="L485" s="32"/>
      <c r="S485" s="6"/>
    </row>
    <row r="486" spans="4:19" s="15" customFormat="1">
      <c r="D486" s="31"/>
      <c r="G486" s="32"/>
      <c r="H486" s="33"/>
      <c r="L486" s="32"/>
      <c r="S486" s="6"/>
    </row>
    <row r="487" spans="4:19" s="15" customFormat="1">
      <c r="D487" s="31"/>
      <c r="G487" s="32"/>
      <c r="H487" s="33"/>
      <c r="L487" s="32"/>
      <c r="S487" s="6"/>
    </row>
    <row r="488" spans="4:19" s="15" customFormat="1">
      <c r="D488" s="31"/>
      <c r="G488" s="32"/>
      <c r="H488" s="33"/>
      <c r="L488" s="32"/>
      <c r="S488" s="6"/>
    </row>
    <row r="489" spans="4:19" s="15" customFormat="1">
      <c r="D489" s="31"/>
      <c r="G489" s="32"/>
      <c r="H489" s="33"/>
      <c r="L489" s="32"/>
      <c r="S489" s="6"/>
    </row>
    <row r="490" spans="4:19" s="15" customFormat="1">
      <c r="D490" s="31"/>
      <c r="G490" s="32"/>
      <c r="H490" s="33"/>
      <c r="L490" s="32"/>
      <c r="S490" s="6"/>
    </row>
    <row r="491" spans="4:19" s="15" customFormat="1">
      <c r="D491" s="31"/>
      <c r="G491" s="32"/>
      <c r="H491" s="33"/>
      <c r="L491" s="32"/>
      <c r="S491" s="6"/>
    </row>
    <row r="492" spans="4:19" s="15" customFormat="1">
      <c r="D492" s="31"/>
      <c r="G492" s="32"/>
      <c r="H492" s="33"/>
      <c r="L492" s="32"/>
      <c r="S492" s="6"/>
    </row>
    <row r="493" spans="4:19" s="15" customFormat="1">
      <c r="D493" s="31"/>
      <c r="G493" s="32"/>
      <c r="H493" s="33"/>
      <c r="L493" s="32"/>
      <c r="S493" s="6"/>
    </row>
    <row r="494" spans="4:19" s="15" customFormat="1">
      <c r="D494" s="31"/>
      <c r="G494" s="32"/>
      <c r="H494" s="33"/>
      <c r="L494" s="32"/>
      <c r="S494" s="6"/>
    </row>
    <row r="495" spans="4:19" s="15" customFormat="1">
      <c r="D495" s="31"/>
      <c r="G495" s="32"/>
      <c r="H495" s="33"/>
      <c r="L495" s="32"/>
      <c r="S495" s="6"/>
    </row>
    <row r="496" spans="4:19" s="15" customFormat="1">
      <c r="D496" s="31"/>
      <c r="G496" s="32"/>
      <c r="H496" s="33"/>
      <c r="L496" s="32"/>
      <c r="S496" s="6"/>
    </row>
    <row r="497" spans="4:19" s="15" customFormat="1">
      <c r="D497" s="31"/>
      <c r="G497" s="32"/>
      <c r="H497" s="33"/>
      <c r="L497" s="32"/>
      <c r="S497" s="6"/>
    </row>
    <row r="498" spans="4:19" s="15" customFormat="1">
      <c r="D498" s="31"/>
      <c r="G498" s="32"/>
      <c r="H498" s="33"/>
      <c r="L498" s="32"/>
      <c r="S498" s="6"/>
    </row>
    <row r="499" spans="4:19" s="15" customFormat="1">
      <c r="D499" s="31"/>
      <c r="G499" s="32"/>
      <c r="H499" s="33"/>
      <c r="L499" s="32"/>
      <c r="S499" s="6"/>
    </row>
    <row r="500" spans="4:19" s="15" customFormat="1">
      <c r="D500" s="31"/>
      <c r="G500" s="32"/>
      <c r="H500" s="33"/>
      <c r="L500" s="32"/>
      <c r="S500" s="6"/>
    </row>
    <row r="501" spans="4:19" s="15" customFormat="1">
      <c r="D501" s="31"/>
      <c r="G501" s="32"/>
      <c r="H501" s="33"/>
      <c r="L501" s="32"/>
      <c r="S501" s="6"/>
    </row>
    <row r="502" spans="4:19" s="15" customFormat="1">
      <c r="D502" s="31"/>
      <c r="G502" s="32"/>
      <c r="H502" s="33"/>
      <c r="L502" s="32"/>
      <c r="S502" s="6"/>
    </row>
    <row r="503" spans="4:19" s="15" customFormat="1">
      <c r="D503" s="31"/>
      <c r="G503" s="32"/>
      <c r="H503" s="33"/>
      <c r="L503" s="32"/>
      <c r="S503" s="6"/>
    </row>
    <row r="504" spans="4:19" s="15" customFormat="1">
      <c r="D504" s="31"/>
      <c r="G504" s="32"/>
      <c r="H504" s="33"/>
      <c r="L504" s="32"/>
      <c r="S504" s="6"/>
    </row>
    <row r="505" spans="4:19" s="15" customFormat="1">
      <c r="D505" s="31"/>
      <c r="G505" s="32"/>
      <c r="H505" s="33"/>
      <c r="L505" s="32"/>
      <c r="S505" s="6"/>
    </row>
    <row r="506" spans="4:19" s="15" customFormat="1">
      <c r="D506" s="31"/>
      <c r="G506" s="32"/>
      <c r="H506" s="33"/>
      <c r="L506" s="32"/>
      <c r="S506" s="6"/>
    </row>
    <row r="507" spans="4:19" s="15" customFormat="1">
      <c r="D507" s="31"/>
      <c r="G507" s="32"/>
      <c r="H507" s="33"/>
      <c r="L507" s="32"/>
      <c r="S507" s="6"/>
    </row>
    <row r="508" spans="4:19" s="15" customFormat="1">
      <c r="D508" s="31"/>
      <c r="G508" s="32"/>
      <c r="H508" s="33"/>
      <c r="L508" s="32"/>
      <c r="S508" s="6"/>
    </row>
    <row r="509" spans="4:19" s="15" customFormat="1">
      <c r="D509" s="31"/>
      <c r="G509" s="32"/>
      <c r="H509" s="33"/>
      <c r="L509" s="32"/>
      <c r="S509" s="6"/>
    </row>
    <row r="510" spans="4:19" s="15" customFormat="1">
      <c r="D510" s="31"/>
      <c r="G510" s="32"/>
      <c r="H510" s="33"/>
      <c r="L510" s="32"/>
      <c r="S510" s="6"/>
    </row>
    <row r="511" spans="4:19" s="15" customFormat="1">
      <c r="D511" s="31"/>
      <c r="G511" s="32"/>
      <c r="H511" s="33"/>
      <c r="L511" s="32"/>
      <c r="S511" s="6"/>
    </row>
    <row r="512" spans="4:19" s="15" customFormat="1">
      <c r="D512" s="31"/>
      <c r="G512" s="32"/>
      <c r="H512" s="33"/>
      <c r="L512" s="32"/>
      <c r="S512" s="6"/>
    </row>
    <row r="513" spans="4:19" s="15" customFormat="1">
      <c r="D513" s="31"/>
      <c r="G513" s="32"/>
      <c r="H513" s="33"/>
      <c r="L513" s="32"/>
      <c r="S513" s="6"/>
    </row>
    <row r="514" spans="4:19" s="15" customFormat="1">
      <c r="D514" s="31"/>
      <c r="G514" s="32"/>
      <c r="H514" s="33"/>
      <c r="L514" s="32"/>
      <c r="S514" s="6"/>
    </row>
    <row r="515" spans="4:19" s="15" customFormat="1">
      <c r="D515" s="31"/>
      <c r="G515" s="32"/>
      <c r="H515" s="33"/>
      <c r="L515" s="32"/>
      <c r="S515" s="6"/>
    </row>
    <row r="516" spans="4:19" s="15" customFormat="1">
      <c r="D516" s="31"/>
      <c r="G516" s="32"/>
      <c r="H516" s="33"/>
      <c r="L516" s="32"/>
      <c r="S516" s="6"/>
    </row>
    <row r="517" spans="4:19" s="15" customFormat="1">
      <c r="D517" s="31"/>
      <c r="G517" s="32"/>
      <c r="H517" s="33"/>
      <c r="L517" s="32"/>
      <c r="S517" s="6"/>
    </row>
    <row r="518" spans="4:19" s="15" customFormat="1">
      <c r="D518" s="31"/>
      <c r="G518" s="32"/>
      <c r="H518" s="33"/>
      <c r="L518" s="32"/>
      <c r="S518" s="6"/>
    </row>
    <row r="519" spans="4:19" s="15" customFormat="1">
      <c r="D519" s="31"/>
      <c r="G519" s="32"/>
      <c r="H519" s="33"/>
      <c r="L519" s="32"/>
      <c r="S519" s="6"/>
    </row>
    <row r="520" spans="4:19" s="15" customFormat="1">
      <c r="D520" s="31"/>
      <c r="G520" s="32"/>
      <c r="H520" s="33"/>
      <c r="L520" s="32"/>
      <c r="S520" s="6"/>
    </row>
    <row r="521" spans="4:19" s="15" customFormat="1">
      <c r="D521" s="31"/>
      <c r="G521" s="32"/>
      <c r="H521" s="33"/>
      <c r="L521" s="32"/>
      <c r="S521" s="6"/>
    </row>
    <row r="522" spans="4:19" s="15" customFormat="1">
      <c r="D522" s="31"/>
      <c r="G522" s="32"/>
      <c r="H522" s="33"/>
      <c r="L522" s="32"/>
      <c r="S522" s="6"/>
    </row>
    <row r="523" spans="4:19" s="15" customFormat="1">
      <c r="D523" s="31"/>
      <c r="G523" s="32"/>
      <c r="H523" s="33"/>
      <c r="L523" s="32"/>
      <c r="S523" s="6"/>
    </row>
    <row r="524" spans="4:19" s="15" customFormat="1">
      <c r="D524" s="31"/>
      <c r="G524" s="32"/>
      <c r="H524" s="33"/>
      <c r="L524" s="32"/>
      <c r="S524" s="6"/>
    </row>
    <row r="525" spans="4:19" s="15" customFormat="1">
      <c r="D525" s="31"/>
      <c r="G525" s="32"/>
      <c r="H525" s="33"/>
      <c r="L525" s="32"/>
      <c r="S525" s="6"/>
    </row>
    <row r="526" spans="4:19" s="15" customFormat="1">
      <c r="D526" s="31"/>
      <c r="G526" s="32"/>
      <c r="H526" s="33"/>
      <c r="L526" s="32"/>
      <c r="S526" s="6"/>
    </row>
    <row r="527" spans="4:19" s="15" customFormat="1">
      <c r="D527" s="31"/>
      <c r="G527" s="32"/>
      <c r="H527" s="33"/>
      <c r="L527" s="32"/>
      <c r="S527" s="6"/>
    </row>
    <row r="528" spans="4:19" s="15" customFormat="1">
      <c r="D528" s="31"/>
      <c r="G528" s="32"/>
      <c r="H528" s="33"/>
      <c r="L528" s="32"/>
      <c r="S528" s="6"/>
    </row>
    <row r="529" spans="4:19" s="15" customFormat="1">
      <c r="D529" s="31"/>
      <c r="G529" s="32"/>
      <c r="H529" s="33"/>
      <c r="L529" s="32"/>
      <c r="S529" s="6"/>
    </row>
    <row r="530" spans="4:19" s="15" customFormat="1">
      <c r="D530" s="31"/>
      <c r="G530" s="32"/>
      <c r="H530" s="33"/>
      <c r="L530" s="32"/>
      <c r="S530" s="6"/>
    </row>
    <row r="531" spans="4:19" s="15" customFormat="1">
      <c r="D531" s="31"/>
      <c r="G531" s="32"/>
      <c r="H531" s="33"/>
      <c r="L531" s="32"/>
      <c r="S531" s="6"/>
    </row>
    <row r="532" spans="4:19" s="15" customFormat="1">
      <c r="D532" s="31"/>
      <c r="G532" s="32"/>
      <c r="H532" s="33"/>
      <c r="L532" s="32"/>
      <c r="S532" s="6"/>
    </row>
    <row r="533" spans="4:19" s="15" customFormat="1">
      <c r="D533" s="31"/>
      <c r="G533" s="32"/>
      <c r="H533" s="33"/>
      <c r="L533" s="32"/>
      <c r="S533" s="6"/>
    </row>
    <row r="534" spans="4:19" s="15" customFormat="1">
      <c r="D534" s="31"/>
      <c r="G534" s="32"/>
      <c r="H534" s="33"/>
      <c r="L534" s="32"/>
      <c r="S534" s="6"/>
    </row>
    <row r="535" spans="4:19" s="15" customFormat="1">
      <c r="D535" s="31"/>
      <c r="G535" s="32"/>
      <c r="H535" s="33"/>
      <c r="L535" s="32"/>
      <c r="S535" s="6"/>
    </row>
    <row r="536" spans="4:19" s="15" customFormat="1">
      <c r="D536" s="31"/>
      <c r="G536" s="32"/>
      <c r="H536" s="33"/>
      <c r="L536" s="32"/>
      <c r="S536" s="6"/>
    </row>
    <row r="537" spans="4:19" s="15" customFormat="1">
      <c r="D537" s="31"/>
      <c r="G537" s="32"/>
      <c r="H537" s="33"/>
      <c r="L537" s="32"/>
      <c r="S537" s="6"/>
    </row>
    <row r="538" spans="4:19" s="15" customFormat="1">
      <c r="D538" s="31"/>
      <c r="G538" s="32"/>
      <c r="H538" s="33"/>
      <c r="L538" s="32"/>
      <c r="S538" s="6"/>
    </row>
    <row r="539" spans="4:19" s="15" customFormat="1">
      <c r="D539" s="31"/>
      <c r="G539" s="32"/>
      <c r="H539" s="33"/>
      <c r="L539" s="32"/>
      <c r="S539" s="6"/>
    </row>
    <row r="540" spans="4:19" s="15" customFormat="1">
      <c r="D540" s="31"/>
      <c r="G540" s="32"/>
      <c r="H540" s="33"/>
      <c r="L540" s="32"/>
      <c r="S540" s="6"/>
    </row>
    <row r="541" spans="4:19" s="15" customFormat="1">
      <c r="D541" s="31"/>
      <c r="G541" s="32"/>
      <c r="H541" s="33"/>
      <c r="L541" s="32"/>
      <c r="S541" s="6"/>
    </row>
    <row r="542" spans="4:19" s="15" customFormat="1">
      <c r="D542" s="31"/>
      <c r="G542" s="32"/>
      <c r="H542" s="33"/>
      <c r="L542" s="32"/>
      <c r="S542" s="6"/>
    </row>
    <row r="543" spans="4:19" s="15" customFormat="1">
      <c r="D543" s="31"/>
      <c r="G543" s="32"/>
      <c r="H543" s="33"/>
      <c r="L543" s="32"/>
      <c r="S543" s="6"/>
    </row>
    <row r="544" spans="4:19" s="15" customFormat="1">
      <c r="D544" s="31"/>
      <c r="G544" s="32"/>
      <c r="H544" s="33"/>
      <c r="L544" s="32"/>
      <c r="S544" s="6"/>
    </row>
    <row r="545" spans="4:19" s="15" customFormat="1">
      <c r="D545" s="31"/>
      <c r="G545" s="32"/>
      <c r="H545" s="33"/>
      <c r="L545" s="32"/>
      <c r="S545" s="6"/>
    </row>
    <row r="546" spans="4:19" s="15" customFormat="1">
      <c r="D546" s="31"/>
      <c r="G546" s="32"/>
      <c r="H546" s="33"/>
      <c r="L546" s="32"/>
      <c r="S546" s="6"/>
    </row>
    <row r="547" spans="4:19" s="15" customFormat="1">
      <c r="D547" s="31"/>
      <c r="G547" s="32"/>
      <c r="H547" s="33"/>
      <c r="L547" s="32"/>
      <c r="S547" s="6"/>
    </row>
    <row r="548" spans="4:19" s="15" customFormat="1">
      <c r="D548" s="31"/>
      <c r="G548" s="32"/>
      <c r="H548" s="33"/>
      <c r="L548" s="32"/>
      <c r="S548" s="6"/>
    </row>
    <row r="549" spans="4:19" s="15" customFormat="1">
      <c r="D549" s="31"/>
      <c r="G549" s="32"/>
      <c r="H549" s="33"/>
      <c r="L549" s="32"/>
      <c r="S549" s="6"/>
    </row>
    <row r="550" spans="4:19" s="15" customFormat="1">
      <c r="D550" s="31"/>
      <c r="G550" s="32"/>
      <c r="H550" s="33"/>
      <c r="L550" s="32"/>
      <c r="S550" s="6"/>
    </row>
    <row r="551" spans="4:19" s="15" customFormat="1">
      <c r="D551" s="31"/>
      <c r="G551" s="32"/>
      <c r="H551" s="33"/>
      <c r="L551" s="32"/>
      <c r="S551" s="6"/>
    </row>
    <row r="552" spans="4:19" s="15" customFormat="1">
      <c r="D552" s="31"/>
      <c r="G552" s="32"/>
      <c r="H552" s="33"/>
      <c r="L552" s="32"/>
      <c r="S552" s="6"/>
    </row>
    <row r="553" spans="4:19" s="15" customFormat="1">
      <c r="D553" s="31"/>
      <c r="G553" s="32"/>
      <c r="H553" s="33"/>
      <c r="L553" s="32"/>
      <c r="S553" s="6"/>
    </row>
    <row r="554" spans="4:19" s="15" customFormat="1">
      <c r="D554" s="31"/>
      <c r="G554" s="32"/>
      <c r="H554" s="33"/>
      <c r="L554" s="32"/>
      <c r="S554" s="6"/>
    </row>
    <row r="555" spans="4:19" s="15" customFormat="1">
      <c r="D555" s="31"/>
      <c r="G555" s="32"/>
      <c r="H555" s="33"/>
      <c r="L555" s="32"/>
      <c r="S555" s="6"/>
    </row>
    <row r="556" spans="4:19" s="15" customFormat="1">
      <c r="D556" s="31"/>
      <c r="G556" s="32"/>
      <c r="H556" s="33"/>
      <c r="L556" s="32"/>
      <c r="S556" s="6"/>
    </row>
    <row r="557" spans="4:19" s="15" customFormat="1">
      <c r="D557" s="31"/>
      <c r="G557" s="32"/>
      <c r="H557" s="33"/>
      <c r="L557" s="32"/>
      <c r="S557" s="6"/>
    </row>
    <row r="558" spans="4:19" s="15" customFormat="1">
      <c r="D558" s="31"/>
      <c r="G558" s="32"/>
      <c r="H558" s="33"/>
      <c r="L558" s="32"/>
      <c r="S558" s="6"/>
    </row>
    <row r="559" spans="4:19" s="15" customFormat="1">
      <c r="D559" s="31"/>
      <c r="G559" s="32"/>
      <c r="H559" s="33"/>
      <c r="L559" s="32"/>
      <c r="S559" s="6"/>
    </row>
    <row r="560" spans="4:19" s="15" customFormat="1">
      <c r="D560" s="31"/>
      <c r="G560" s="32"/>
      <c r="H560" s="33"/>
      <c r="L560" s="32"/>
      <c r="S560" s="6"/>
    </row>
    <row r="561" spans="4:19" s="15" customFormat="1">
      <c r="D561" s="31"/>
      <c r="G561" s="32"/>
      <c r="H561" s="33"/>
      <c r="L561" s="32"/>
      <c r="S561" s="6"/>
    </row>
    <row r="562" spans="4:19" s="15" customFormat="1">
      <c r="D562" s="31"/>
      <c r="G562" s="32"/>
      <c r="H562" s="33"/>
      <c r="L562" s="32"/>
      <c r="S562" s="6"/>
    </row>
    <row r="563" spans="4:19" s="15" customFormat="1">
      <c r="D563" s="31"/>
      <c r="G563" s="32"/>
      <c r="H563" s="33"/>
      <c r="L563" s="32"/>
      <c r="S563" s="6"/>
    </row>
    <row r="564" spans="4:19" s="15" customFormat="1">
      <c r="D564" s="31"/>
      <c r="G564" s="32"/>
      <c r="H564" s="33"/>
      <c r="L564" s="32"/>
      <c r="S564" s="6"/>
    </row>
    <row r="565" spans="4:19" s="15" customFormat="1">
      <c r="D565" s="31"/>
      <c r="G565" s="32"/>
      <c r="H565" s="33"/>
      <c r="L565" s="32"/>
      <c r="S565" s="6"/>
    </row>
    <row r="566" spans="4:19" s="15" customFormat="1">
      <c r="D566" s="31"/>
      <c r="G566" s="32"/>
      <c r="H566" s="33"/>
      <c r="L566" s="32"/>
      <c r="S566" s="6"/>
    </row>
    <row r="567" spans="4:19" s="15" customFormat="1">
      <c r="D567" s="31"/>
      <c r="G567" s="32"/>
      <c r="H567" s="33"/>
      <c r="L567" s="32"/>
      <c r="S567" s="6"/>
    </row>
    <row r="568" spans="4:19" s="15" customFormat="1">
      <c r="D568" s="31"/>
      <c r="G568" s="32"/>
      <c r="H568" s="33"/>
      <c r="L568" s="32"/>
      <c r="S568" s="6"/>
    </row>
    <row r="569" spans="4:19" s="15" customFormat="1">
      <c r="D569" s="31"/>
      <c r="G569" s="32"/>
      <c r="H569" s="33"/>
      <c r="L569" s="32"/>
      <c r="S569" s="6"/>
    </row>
    <row r="570" spans="4:19" s="15" customFormat="1">
      <c r="D570" s="31"/>
      <c r="G570" s="32"/>
      <c r="H570" s="33"/>
      <c r="L570" s="32"/>
      <c r="S570" s="6"/>
    </row>
    <row r="571" spans="4:19" s="15" customFormat="1">
      <c r="D571" s="31"/>
      <c r="G571" s="32"/>
      <c r="H571" s="33"/>
      <c r="L571" s="32"/>
      <c r="S571" s="6"/>
    </row>
    <row r="572" spans="4:19" s="15" customFormat="1">
      <c r="D572" s="31"/>
      <c r="G572" s="32"/>
      <c r="H572" s="33"/>
      <c r="L572" s="32"/>
      <c r="S572" s="6"/>
    </row>
    <row r="573" spans="4:19" s="15" customFormat="1">
      <c r="D573" s="31"/>
      <c r="G573" s="32"/>
      <c r="H573" s="33"/>
      <c r="L573" s="32"/>
      <c r="S573" s="6"/>
    </row>
    <row r="574" spans="4:19" s="15" customFormat="1">
      <c r="D574" s="31"/>
      <c r="G574" s="32"/>
      <c r="H574" s="33"/>
      <c r="L574" s="32"/>
      <c r="S574" s="6"/>
    </row>
    <row r="575" spans="4:19" s="15" customFormat="1">
      <c r="D575" s="31"/>
      <c r="G575" s="32"/>
      <c r="H575" s="33"/>
      <c r="L575" s="32"/>
      <c r="S575" s="6"/>
    </row>
    <row r="576" spans="4:19" s="15" customFormat="1">
      <c r="D576" s="31"/>
      <c r="G576" s="32"/>
      <c r="H576" s="33"/>
      <c r="L576" s="32"/>
      <c r="S576" s="6"/>
    </row>
    <row r="577" spans="4:19" s="15" customFormat="1">
      <c r="D577" s="31"/>
      <c r="G577" s="32"/>
      <c r="H577" s="33"/>
      <c r="L577" s="32"/>
      <c r="S577" s="6"/>
    </row>
    <row r="578" spans="4:19" s="15" customFormat="1">
      <c r="D578" s="31"/>
      <c r="G578" s="32"/>
      <c r="H578" s="33"/>
      <c r="L578" s="32"/>
      <c r="S578" s="6"/>
    </row>
    <row r="579" spans="4:19" s="15" customFormat="1">
      <c r="D579" s="31"/>
      <c r="G579" s="32"/>
      <c r="H579" s="33"/>
      <c r="L579" s="32"/>
      <c r="S579" s="6"/>
    </row>
    <row r="580" spans="4:19" s="15" customFormat="1">
      <c r="D580" s="31"/>
      <c r="G580" s="32"/>
      <c r="H580" s="33"/>
      <c r="L580" s="32"/>
      <c r="S580" s="6"/>
    </row>
    <row r="581" spans="4:19" s="15" customFormat="1">
      <c r="D581" s="31"/>
      <c r="G581" s="32"/>
      <c r="H581" s="33"/>
      <c r="L581" s="32"/>
      <c r="S581" s="6"/>
    </row>
    <row r="582" spans="4:19" s="15" customFormat="1">
      <c r="D582" s="31"/>
      <c r="G582" s="32"/>
      <c r="H582" s="33"/>
      <c r="L582" s="32"/>
      <c r="S582" s="6"/>
    </row>
    <row r="583" spans="4:19" s="15" customFormat="1">
      <c r="D583" s="31"/>
      <c r="G583" s="32"/>
      <c r="H583" s="33"/>
      <c r="L583" s="32"/>
      <c r="S583" s="6"/>
    </row>
    <row r="584" spans="4:19" s="15" customFormat="1">
      <c r="D584" s="31"/>
      <c r="G584" s="32"/>
      <c r="H584" s="33"/>
      <c r="L584" s="32"/>
      <c r="S584" s="6"/>
    </row>
    <row r="585" spans="4:19" s="15" customFormat="1">
      <c r="D585" s="31"/>
      <c r="G585" s="32"/>
      <c r="H585" s="33"/>
      <c r="L585" s="32"/>
      <c r="S585" s="6"/>
    </row>
    <row r="586" spans="4:19" s="15" customFormat="1">
      <c r="D586" s="31"/>
      <c r="G586" s="32"/>
      <c r="H586" s="33"/>
      <c r="L586" s="32"/>
      <c r="S586" s="6"/>
    </row>
    <row r="587" spans="4:19" s="15" customFormat="1">
      <c r="D587" s="31"/>
      <c r="G587" s="32"/>
      <c r="H587" s="33"/>
      <c r="L587" s="32"/>
      <c r="S587" s="6"/>
    </row>
    <row r="588" spans="4:19" s="15" customFormat="1">
      <c r="D588" s="31"/>
      <c r="G588" s="32"/>
      <c r="H588" s="33"/>
      <c r="L588" s="32"/>
      <c r="S588" s="6"/>
    </row>
    <row r="589" spans="4:19" s="15" customFormat="1">
      <c r="D589" s="31"/>
      <c r="G589" s="32"/>
      <c r="H589" s="33"/>
      <c r="L589" s="32"/>
      <c r="S589" s="6"/>
    </row>
    <row r="590" spans="4:19" s="15" customFormat="1">
      <c r="D590" s="31"/>
      <c r="G590" s="32"/>
      <c r="H590" s="33"/>
      <c r="L590" s="32"/>
      <c r="S590" s="6"/>
    </row>
    <row r="591" spans="4:19" s="15" customFormat="1">
      <c r="D591" s="31"/>
      <c r="G591" s="32"/>
      <c r="H591" s="33"/>
      <c r="L591" s="32"/>
      <c r="S591" s="6"/>
    </row>
    <row r="592" spans="4:19" s="15" customFormat="1">
      <c r="D592" s="31"/>
      <c r="G592" s="32"/>
      <c r="H592" s="33"/>
      <c r="L592" s="32"/>
      <c r="S592" s="6"/>
    </row>
    <row r="593" spans="4:19" s="15" customFormat="1">
      <c r="D593" s="31"/>
      <c r="G593" s="32"/>
      <c r="H593" s="33"/>
      <c r="L593" s="32"/>
      <c r="S593" s="6"/>
    </row>
    <row r="594" spans="4:19" s="15" customFormat="1">
      <c r="D594" s="31"/>
      <c r="G594" s="32"/>
      <c r="H594" s="33"/>
      <c r="L594" s="32"/>
      <c r="S594" s="6"/>
    </row>
    <row r="595" spans="4:19" s="15" customFormat="1">
      <c r="D595" s="31"/>
      <c r="G595" s="32"/>
      <c r="H595" s="33"/>
      <c r="L595" s="32"/>
      <c r="S595" s="6"/>
    </row>
    <row r="596" spans="4:19" s="15" customFormat="1">
      <c r="D596" s="31"/>
      <c r="G596" s="32"/>
      <c r="H596" s="33"/>
      <c r="L596" s="32"/>
      <c r="S596" s="6"/>
    </row>
    <row r="597" spans="4:19" s="15" customFormat="1">
      <c r="D597" s="31"/>
      <c r="G597" s="32"/>
      <c r="H597" s="33"/>
      <c r="L597" s="32"/>
      <c r="S597" s="6"/>
    </row>
    <row r="598" spans="4:19" s="15" customFormat="1">
      <c r="D598" s="31"/>
      <c r="G598" s="32"/>
      <c r="H598" s="33"/>
      <c r="L598" s="32"/>
      <c r="S598" s="6"/>
    </row>
    <row r="599" spans="4:19" s="15" customFormat="1">
      <c r="D599" s="31"/>
      <c r="G599" s="32"/>
      <c r="H599" s="33"/>
      <c r="L599" s="32"/>
      <c r="S599" s="6"/>
    </row>
    <row r="600" spans="4:19" s="15" customFormat="1">
      <c r="D600" s="31"/>
      <c r="G600" s="32"/>
      <c r="H600" s="33"/>
      <c r="L600" s="32"/>
      <c r="S600" s="6"/>
    </row>
    <row r="601" spans="4:19" s="15" customFormat="1">
      <c r="D601" s="31"/>
      <c r="G601" s="32"/>
      <c r="H601" s="33"/>
      <c r="L601" s="32"/>
      <c r="S601" s="6"/>
    </row>
    <row r="602" spans="4:19" s="15" customFormat="1">
      <c r="D602" s="31"/>
      <c r="G602" s="32"/>
      <c r="H602" s="33"/>
      <c r="L602" s="32"/>
      <c r="S602" s="6"/>
    </row>
    <row r="603" spans="4:19" s="15" customFormat="1">
      <c r="D603" s="31"/>
      <c r="G603" s="32"/>
      <c r="H603" s="33"/>
      <c r="L603" s="32"/>
      <c r="S603" s="6"/>
    </row>
    <row r="604" spans="4:19" s="15" customFormat="1">
      <c r="D604" s="31"/>
      <c r="G604" s="32"/>
      <c r="H604" s="33"/>
      <c r="L604" s="32"/>
      <c r="S604" s="6"/>
    </row>
    <row r="605" spans="4:19" s="15" customFormat="1">
      <c r="D605" s="31"/>
      <c r="G605" s="32"/>
      <c r="H605" s="33"/>
      <c r="L605" s="32"/>
      <c r="S605" s="6"/>
    </row>
    <row r="606" spans="4:19" s="15" customFormat="1">
      <c r="D606" s="31"/>
      <c r="G606" s="32"/>
      <c r="H606" s="33"/>
      <c r="L606" s="32"/>
      <c r="S606" s="6"/>
    </row>
    <row r="607" spans="4:19" s="15" customFormat="1">
      <c r="D607" s="31"/>
      <c r="G607" s="32"/>
      <c r="H607" s="33"/>
      <c r="L607" s="32"/>
      <c r="S607" s="6"/>
    </row>
    <row r="608" spans="4:19" s="15" customFormat="1">
      <c r="D608" s="31"/>
      <c r="G608" s="32"/>
      <c r="H608" s="33"/>
      <c r="L608" s="32"/>
      <c r="S608" s="6"/>
    </row>
    <row r="609" spans="4:19" s="15" customFormat="1">
      <c r="D609" s="31"/>
      <c r="G609" s="32"/>
      <c r="H609" s="33"/>
      <c r="L609" s="32"/>
      <c r="S609" s="6"/>
    </row>
    <row r="610" spans="4:19" s="15" customFormat="1">
      <c r="D610" s="31"/>
      <c r="G610" s="32"/>
      <c r="H610" s="33"/>
      <c r="L610" s="32"/>
      <c r="S610" s="6"/>
    </row>
    <row r="611" spans="4:19" s="15" customFormat="1">
      <c r="D611" s="31"/>
      <c r="G611" s="32"/>
      <c r="H611" s="33"/>
      <c r="L611" s="32"/>
      <c r="S611" s="6"/>
    </row>
    <row r="612" spans="4:19" s="15" customFormat="1">
      <c r="D612" s="31"/>
      <c r="G612" s="32"/>
      <c r="H612" s="33"/>
      <c r="L612" s="32"/>
      <c r="S612" s="6"/>
    </row>
    <row r="613" spans="4:19" s="15" customFormat="1">
      <c r="D613" s="31"/>
      <c r="G613" s="32"/>
      <c r="H613" s="33"/>
      <c r="L613" s="32"/>
      <c r="S613" s="6"/>
    </row>
    <row r="614" spans="4:19" s="15" customFormat="1">
      <c r="D614" s="31"/>
      <c r="G614" s="32"/>
      <c r="H614" s="33"/>
      <c r="L614" s="32"/>
      <c r="S614" s="6"/>
    </row>
    <row r="615" spans="4:19" s="15" customFormat="1">
      <c r="D615" s="31"/>
      <c r="G615" s="32"/>
      <c r="H615" s="33"/>
      <c r="L615" s="32"/>
      <c r="S615" s="6"/>
    </row>
    <row r="616" spans="4:19" s="15" customFormat="1">
      <c r="D616" s="31"/>
      <c r="G616" s="32"/>
      <c r="H616" s="33"/>
      <c r="L616" s="32"/>
      <c r="S616" s="6"/>
    </row>
    <row r="617" spans="4:19" s="15" customFormat="1">
      <c r="D617" s="31"/>
      <c r="G617" s="32"/>
      <c r="H617" s="33"/>
      <c r="L617" s="32"/>
      <c r="S617" s="6"/>
    </row>
    <row r="618" spans="4:19" s="15" customFormat="1">
      <c r="D618" s="31"/>
      <c r="G618" s="32"/>
      <c r="H618" s="33"/>
      <c r="L618" s="32"/>
      <c r="S618" s="6"/>
    </row>
    <row r="619" spans="4:19" s="15" customFormat="1">
      <c r="D619" s="31"/>
      <c r="G619" s="32"/>
      <c r="H619" s="33"/>
      <c r="L619" s="32"/>
      <c r="S619" s="6"/>
    </row>
    <row r="620" spans="4:19" s="15" customFormat="1">
      <c r="D620" s="31"/>
      <c r="G620" s="32"/>
      <c r="H620" s="33"/>
      <c r="L620" s="32"/>
      <c r="S620" s="6"/>
    </row>
    <row r="621" spans="4:19" s="15" customFormat="1">
      <c r="D621" s="31"/>
      <c r="G621" s="32"/>
      <c r="H621" s="33"/>
      <c r="L621" s="32"/>
      <c r="S621" s="6"/>
    </row>
    <row r="622" spans="4:19" s="15" customFormat="1">
      <c r="D622" s="31"/>
      <c r="G622" s="32"/>
      <c r="H622" s="33"/>
      <c r="L622" s="32"/>
      <c r="S622" s="6"/>
    </row>
    <row r="623" spans="4:19" s="15" customFormat="1">
      <c r="D623" s="31"/>
      <c r="G623" s="32"/>
      <c r="H623" s="33"/>
      <c r="L623" s="32"/>
      <c r="S623" s="6"/>
    </row>
    <row r="624" spans="4:19" s="15" customFormat="1">
      <c r="D624" s="31"/>
      <c r="G624" s="32"/>
      <c r="H624" s="33"/>
      <c r="L624" s="32"/>
      <c r="S624" s="6"/>
    </row>
    <row r="625" spans="4:19" s="15" customFormat="1">
      <c r="D625" s="31"/>
      <c r="G625" s="32"/>
      <c r="H625" s="33"/>
      <c r="L625" s="32"/>
      <c r="S625" s="6"/>
    </row>
    <row r="626" spans="4:19" s="15" customFormat="1">
      <c r="D626" s="31"/>
      <c r="G626" s="32"/>
      <c r="H626" s="33"/>
      <c r="L626" s="32"/>
      <c r="S626" s="6"/>
    </row>
    <row r="627" spans="4:19" s="15" customFormat="1">
      <c r="D627" s="31"/>
      <c r="G627" s="32"/>
      <c r="H627" s="33"/>
      <c r="L627" s="32"/>
      <c r="S627" s="6"/>
    </row>
    <row r="628" spans="4:19" s="15" customFormat="1">
      <c r="D628" s="31"/>
      <c r="G628" s="32"/>
      <c r="H628" s="33"/>
      <c r="L628" s="32"/>
      <c r="S628" s="6"/>
    </row>
    <row r="629" spans="4:19" s="15" customFormat="1">
      <c r="D629" s="31"/>
      <c r="G629" s="32"/>
      <c r="H629" s="33"/>
      <c r="L629" s="32"/>
      <c r="S629" s="6"/>
    </row>
    <row r="630" spans="4:19" s="15" customFormat="1">
      <c r="D630" s="31"/>
      <c r="G630" s="32"/>
      <c r="H630" s="33"/>
      <c r="L630" s="32"/>
      <c r="S630" s="6"/>
    </row>
    <row r="631" spans="4:19" s="15" customFormat="1">
      <c r="D631" s="31"/>
      <c r="G631" s="32"/>
      <c r="H631" s="33"/>
      <c r="L631" s="32"/>
      <c r="S631" s="6"/>
    </row>
    <row r="632" spans="4:19" s="15" customFormat="1">
      <c r="D632" s="31"/>
      <c r="G632" s="32"/>
      <c r="H632" s="33"/>
      <c r="L632" s="32"/>
      <c r="S632" s="6"/>
    </row>
    <row r="633" spans="4:19" s="15" customFormat="1">
      <c r="D633" s="31"/>
      <c r="G633" s="32"/>
      <c r="H633" s="33"/>
      <c r="L633" s="32"/>
      <c r="S633" s="6"/>
    </row>
    <row r="634" spans="4:19" s="15" customFormat="1">
      <c r="D634" s="31"/>
      <c r="G634" s="32"/>
      <c r="H634" s="33"/>
      <c r="L634" s="32"/>
      <c r="S634" s="6"/>
    </row>
    <row r="635" spans="4:19" s="15" customFormat="1">
      <c r="D635" s="31"/>
      <c r="G635" s="32"/>
      <c r="H635" s="33"/>
      <c r="L635" s="32"/>
      <c r="S635" s="6"/>
    </row>
    <row r="636" spans="4:19" s="15" customFormat="1">
      <c r="D636" s="31"/>
      <c r="G636" s="32"/>
      <c r="H636" s="33"/>
      <c r="L636" s="32"/>
      <c r="S636" s="6"/>
    </row>
    <row r="637" spans="4:19" s="15" customFormat="1">
      <c r="D637" s="31"/>
      <c r="G637" s="32"/>
      <c r="H637" s="33"/>
      <c r="L637" s="32"/>
      <c r="S637" s="6"/>
    </row>
    <row r="638" spans="4:19" s="15" customFormat="1">
      <c r="D638" s="31"/>
      <c r="G638" s="32"/>
      <c r="H638" s="33"/>
      <c r="L638" s="32"/>
      <c r="S638" s="6"/>
    </row>
    <row r="639" spans="4:19" s="15" customFormat="1">
      <c r="D639" s="31"/>
      <c r="G639" s="32"/>
      <c r="H639" s="33"/>
      <c r="L639" s="32"/>
      <c r="S639" s="6"/>
    </row>
    <row r="640" spans="4:19" s="15" customFormat="1">
      <c r="D640" s="31"/>
      <c r="G640" s="32"/>
      <c r="H640" s="33"/>
      <c r="L640" s="32"/>
      <c r="S640" s="6"/>
    </row>
    <row r="641" spans="4:19" s="15" customFormat="1">
      <c r="D641" s="31"/>
      <c r="G641" s="32"/>
      <c r="H641" s="33"/>
      <c r="L641" s="32"/>
      <c r="S641" s="6"/>
    </row>
    <row r="642" spans="4:19" s="15" customFormat="1">
      <c r="D642" s="31"/>
      <c r="G642" s="32"/>
      <c r="H642" s="33"/>
      <c r="L642" s="32"/>
      <c r="S642" s="6"/>
    </row>
    <row r="643" spans="4:19" s="15" customFormat="1">
      <c r="D643" s="31"/>
      <c r="G643" s="32"/>
      <c r="H643" s="33"/>
      <c r="L643" s="32"/>
      <c r="S643" s="6"/>
    </row>
    <row r="644" spans="4:19" s="15" customFormat="1">
      <c r="D644" s="31"/>
      <c r="G644" s="32"/>
      <c r="H644" s="33"/>
      <c r="L644" s="32"/>
      <c r="S644" s="6"/>
    </row>
    <row r="645" spans="4:19" s="15" customFormat="1">
      <c r="D645" s="31"/>
      <c r="G645" s="32"/>
      <c r="H645" s="33"/>
      <c r="L645" s="32"/>
      <c r="S645" s="6"/>
    </row>
    <row r="646" spans="4:19" s="15" customFormat="1">
      <c r="D646" s="31"/>
      <c r="G646" s="32"/>
      <c r="H646" s="33"/>
      <c r="L646" s="32"/>
      <c r="S646" s="6"/>
    </row>
    <row r="647" spans="4:19" s="15" customFormat="1">
      <c r="D647" s="31"/>
      <c r="G647" s="32"/>
      <c r="H647" s="33"/>
      <c r="L647" s="32"/>
      <c r="S647" s="6"/>
    </row>
    <row r="648" spans="4:19" s="15" customFormat="1">
      <c r="D648" s="31"/>
      <c r="G648" s="32"/>
      <c r="H648" s="33"/>
      <c r="L648" s="32"/>
      <c r="S648" s="6"/>
    </row>
    <row r="649" spans="4:19" s="15" customFormat="1">
      <c r="D649" s="31"/>
      <c r="G649" s="32"/>
      <c r="H649" s="33"/>
      <c r="L649" s="32"/>
      <c r="S649" s="6"/>
    </row>
    <row r="650" spans="4:19" s="15" customFormat="1">
      <c r="D650" s="31"/>
      <c r="G650" s="32"/>
      <c r="H650" s="33"/>
      <c r="L650" s="32"/>
      <c r="S650" s="6"/>
    </row>
    <row r="651" spans="4:19" s="15" customFormat="1">
      <c r="D651" s="31"/>
      <c r="G651" s="32"/>
      <c r="H651" s="33"/>
      <c r="L651" s="32"/>
      <c r="S651" s="6"/>
    </row>
    <row r="652" spans="4:19" s="15" customFormat="1">
      <c r="D652" s="31"/>
      <c r="G652" s="32"/>
      <c r="H652" s="33"/>
      <c r="L652" s="32"/>
      <c r="S652" s="6"/>
    </row>
    <row r="653" spans="4:19" s="15" customFormat="1">
      <c r="D653" s="31"/>
      <c r="G653" s="32"/>
      <c r="H653" s="33"/>
      <c r="L653" s="32"/>
      <c r="S653" s="6"/>
    </row>
    <row r="654" spans="4:19" s="15" customFormat="1">
      <c r="D654" s="31"/>
      <c r="G654" s="32"/>
      <c r="H654" s="33"/>
      <c r="L654" s="32"/>
      <c r="S654" s="6"/>
    </row>
    <row r="655" spans="4:19" s="15" customFormat="1">
      <c r="D655" s="31"/>
      <c r="G655" s="32"/>
      <c r="H655" s="33"/>
      <c r="L655" s="32"/>
      <c r="S655" s="6"/>
    </row>
    <row r="656" spans="4:19" s="15" customFormat="1">
      <c r="D656" s="31"/>
      <c r="G656" s="32"/>
      <c r="H656" s="33"/>
      <c r="L656" s="32"/>
      <c r="S656" s="6"/>
    </row>
    <row r="657" spans="4:19" s="15" customFormat="1">
      <c r="D657" s="31"/>
      <c r="G657" s="32"/>
      <c r="H657" s="33"/>
      <c r="L657" s="32"/>
      <c r="S657" s="6"/>
    </row>
    <row r="658" spans="4:19" s="15" customFormat="1">
      <c r="D658" s="31"/>
      <c r="G658" s="32"/>
      <c r="H658" s="33"/>
      <c r="L658" s="32"/>
      <c r="S658" s="6"/>
    </row>
    <row r="659" spans="4:19" s="15" customFormat="1">
      <c r="D659" s="31"/>
      <c r="G659" s="32"/>
      <c r="H659" s="33"/>
      <c r="L659" s="32"/>
      <c r="S659" s="6"/>
    </row>
    <row r="660" spans="4:19" s="15" customFormat="1">
      <c r="D660" s="31"/>
      <c r="G660" s="32"/>
      <c r="H660" s="33"/>
      <c r="L660" s="32"/>
      <c r="S660" s="6"/>
    </row>
    <row r="661" spans="4:19" s="15" customFormat="1">
      <c r="D661" s="31"/>
      <c r="G661" s="32"/>
      <c r="H661" s="33"/>
      <c r="L661" s="32"/>
      <c r="S661" s="6"/>
    </row>
    <row r="662" spans="4:19" s="15" customFormat="1">
      <c r="D662" s="31"/>
      <c r="G662" s="32"/>
      <c r="H662" s="33"/>
      <c r="L662" s="32"/>
      <c r="S662" s="6"/>
    </row>
    <row r="663" spans="4:19" s="15" customFormat="1">
      <c r="D663" s="31"/>
      <c r="G663" s="32"/>
      <c r="H663" s="33"/>
      <c r="L663" s="32"/>
      <c r="S663" s="6"/>
    </row>
    <row r="664" spans="4:19" s="15" customFormat="1">
      <c r="D664" s="31"/>
      <c r="G664" s="32"/>
      <c r="H664" s="33"/>
      <c r="L664" s="32"/>
      <c r="S664" s="6"/>
    </row>
    <row r="665" spans="4:19" s="15" customFormat="1">
      <c r="D665" s="31"/>
      <c r="G665" s="32"/>
      <c r="H665" s="33"/>
      <c r="L665" s="32"/>
      <c r="S665" s="6"/>
    </row>
    <row r="666" spans="4:19" s="15" customFormat="1">
      <c r="D666" s="31"/>
      <c r="G666" s="32"/>
      <c r="H666" s="33"/>
      <c r="L666" s="32"/>
      <c r="S666" s="6"/>
    </row>
    <row r="667" spans="4:19" s="15" customFormat="1">
      <c r="D667" s="31"/>
      <c r="G667" s="32"/>
      <c r="H667" s="33"/>
      <c r="L667" s="32"/>
      <c r="S667" s="6"/>
    </row>
    <row r="668" spans="4:19" s="15" customFormat="1">
      <c r="D668" s="31"/>
      <c r="G668" s="32"/>
      <c r="H668" s="33"/>
      <c r="L668" s="32"/>
      <c r="S668" s="6"/>
    </row>
    <row r="669" spans="4:19" s="15" customFormat="1">
      <c r="D669" s="31"/>
      <c r="G669" s="32"/>
      <c r="H669" s="33"/>
      <c r="L669" s="32"/>
      <c r="S669" s="6"/>
    </row>
    <row r="670" spans="4:19" s="15" customFormat="1">
      <c r="D670" s="31"/>
      <c r="G670" s="32"/>
      <c r="H670" s="33"/>
      <c r="L670" s="32"/>
      <c r="S670" s="6"/>
    </row>
    <row r="671" spans="4:19" s="15" customFormat="1">
      <c r="D671" s="31"/>
      <c r="G671" s="32"/>
      <c r="H671" s="33"/>
      <c r="L671" s="32"/>
      <c r="S671" s="6"/>
    </row>
    <row r="672" spans="4:19" s="15" customFormat="1">
      <c r="D672" s="31"/>
      <c r="G672" s="32"/>
      <c r="H672" s="33"/>
      <c r="L672" s="32"/>
      <c r="S672" s="6"/>
    </row>
    <row r="673" spans="4:19" s="15" customFormat="1">
      <c r="D673" s="31"/>
      <c r="G673" s="32"/>
      <c r="H673" s="33"/>
      <c r="L673" s="32"/>
      <c r="S673" s="6"/>
    </row>
    <row r="674" spans="4:19" s="15" customFormat="1">
      <c r="D674" s="31"/>
      <c r="G674" s="32"/>
      <c r="H674" s="33"/>
      <c r="L674" s="32"/>
      <c r="S674" s="6"/>
    </row>
    <row r="675" spans="4:19" s="15" customFormat="1">
      <c r="D675" s="31"/>
      <c r="G675" s="32"/>
      <c r="H675" s="33"/>
      <c r="L675" s="32"/>
      <c r="S675" s="6"/>
    </row>
    <row r="676" spans="4:19" s="15" customFormat="1">
      <c r="D676" s="31"/>
      <c r="G676" s="32"/>
      <c r="H676" s="33"/>
      <c r="L676" s="32"/>
      <c r="S676" s="6"/>
    </row>
    <row r="677" spans="4:19" s="15" customFormat="1">
      <c r="D677" s="31"/>
      <c r="G677" s="32"/>
      <c r="H677" s="33"/>
      <c r="L677" s="32"/>
      <c r="S677" s="6"/>
    </row>
    <row r="678" spans="4:19" s="15" customFormat="1">
      <c r="D678" s="31"/>
      <c r="G678" s="32"/>
      <c r="H678" s="33"/>
      <c r="L678" s="32"/>
      <c r="S678" s="6"/>
    </row>
    <row r="679" spans="4:19" s="15" customFormat="1">
      <c r="D679" s="31"/>
      <c r="G679" s="32"/>
      <c r="H679" s="33"/>
      <c r="L679" s="32"/>
      <c r="S679" s="6"/>
    </row>
    <row r="680" spans="4:19" s="15" customFormat="1">
      <c r="D680" s="31"/>
      <c r="G680" s="32"/>
      <c r="H680" s="33"/>
      <c r="L680" s="32"/>
      <c r="S680" s="6"/>
    </row>
    <row r="681" spans="4:19" s="15" customFormat="1">
      <c r="D681" s="31"/>
      <c r="G681" s="32"/>
      <c r="H681" s="33"/>
      <c r="L681" s="32"/>
      <c r="S681" s="6"/>
    </row>
    <row r="682" spans="4:19" s="15" customFormat="1">
      <c r="D682" s="31"/>
      <c r="G682" s="32"/>
      <c r="H682" s="33"/>
      <c r="L682" s="32"/>
      <c r="S682" s="6"/>
    </row>
    <row r="683" spans="4:19" s="15" customFormat="1">
      <c r="D683" s="31"/>
      <c r="G683" s="32"/>
      <c r="H683" s="33"/>
      <c r="L683" s="32"/>
      <c r="S683" s="6"/>
    </row>
    <row r="684" spans="4:19" s="15" customFormat="1">
      <c r="D684" s="31"/>
      <c r="G684" s="32"/>
      <c r="H684" s="33"/>
      <c r="L684" s="32"/>
      <c r="S684" s="6"/>
    </row>
    <row r="685" spans="4:19" s="15" customFormat="1">
      <c r="D685" s="31"/>
      <c r="G685" s="32"/>
      <c r="H685" s="33"/>
      <c r="L685" s="32"/>
      <c r="S685" s="6"/>
    </row>
    <row r="686" spans="4:19" s="15" customFormat="1">
      <c r="D686" s="31"/>
      <c r="G686" s="32"/>
      <c r="H686" s="33"/>
      <c r="L686" s="32"/>
      <c r="S686" s="6"/>
    </row>
    <row r="687" spans="4:19" s="15" customFormat="1">
      <c r="D687" s="31"/>
      <c r="G687" s="32"/>
      <c r="H687" s="33"/>
      <c r="L687" s="32"/>
      <c r="S687" s="6"/>
    </row>
    <row r="688" spans="4:19" s="15" customFormat="1">
      <c r="D688" s="31"/>
      <c r="G688" s="32"/>
      <c r="H688" s="33"/>
      <c r="L688" s="32"/>
      <c r="S688" s="6"/>
    </row>
    <row r="689" spans="4:19" s="15" customFormat="1">
      <c r="D689" s="31"/>
      <c r="G689" s="32"/>
      <c r="H689" s="33"/>
      <c r="L689" s="32"/>
      <c r="S689" s="6"/>
    </row>
    <row r="690" spans="4:19" s="15" customFormat="1">
      <c r="D690" s="31"/>
      <c r="G690" s="32"/>
      <c r="H690" s="33"/>
      <c r="L690" s="32"/>
      <c r="S690" s="6"/>
    </row>
    <row r="691" spans="4:19" s="15" customFormat="1">
      <c r="D691" s="31"/>
      <c r="G691" s="32"/>
      <c r="H691" s="33"/>
      <c r="L691" s="32"/>
      <c r="S691" s="6"/>
    </row>
    <row r="692" spans="4:19" s="15" customFormat="1">
      <c r="D692" s="31"/>
      <c r="G692" s="32"/>
      <c r="H692" s="33"/>
      <c r="L692" s="32"/>
      <c r="S692" s="6"/>
    </row>
    <row r="693" spans="4:19" s="15" customFormat="1">
      <c r="D693" s="31"/>
      <c r="G693" s="32"/>
      <c r="H693" s="33"/>
      <c r="L693" s="32"/>
      <c r="S693" s="6"/>
    </row>
    <row r="694" spans="4:19" s="15" customFormat="1">
      <c r="D694" s="31"/>
      <c r="G694" s="32"/>
      <c r="H694" s="33"/>
      <c r="L694" s="32"/>
      <c r="S694" s="6"/>
    </row>
    <row r="695" spans="4:19" s="15" customFormat="1">
      <c r="D695" s="31"/>
      <c r="G695" s="32"/>
      <c r="H695" s="33"/>
      <c r="L695" s="32"/>
      <c r="S695" s="6"/>
    </row>
    <row r="696" spans="4:19" s="15" customFormat="1">
      <c r="D696" s="31"/>
      <c r="G696" s="32"/>
      <c r="H696" s="33"/>
      <c r="L696" s="32"/>
      <c r="S696" s="6"/>
    </row>
    <row r="697" spans="4:19" s="15" customFormat="1">
      <c r="D697" s="31"/>
      <c r="G697" s="32"/>
      <c r="H697" s="33"/>
      <c r="L697" s="32"/>
      <c r="S697" s="6"/>
    </row>
    <row r="698" spans="4:19" s="15" customFormat="1">
      <c r="D698" s="31"/>
      <c r="G698" s="32"/>
      <c r="H698" s="33"/>
      <c r="L698" s="32"/>
      <c r="S698" s="6"/>
    </row>
    <row r="699" spans="4:19" s="15" customFormat="1">
      <c r="D699" s="31"/>
      <c r="G699" s="32"/>
      <c r="H699" s="33"/>
      <c r="L699" s="32"/>
      <c r="S699" s="6"/>
    </row>
    <row r="700" spans="4:19" s="15" customFormat="1">
      <c r="D700" s="31"/>
      <c r="G700" s="32"/>
      <c r="H700" s="33"/>
      <c r="L700" s="32"/>
      <c r="S700" s="6"/>
    </row>
    <row r="701" spans="4:19" s="15" customFormat="1">
      <c r="D701" s="31"/>
      <c r="G701" s="32"/>
      <c r="H701" s="33"/>
      <c r="L701" s="32"/>
      <c r="S701" s="6"/>
    </row>
    <row r="702" spans="4:19" s="15" customFormat="1">
      <c r="D702" s="31"/>
      <c r="G702" s="32"/>
      <c r="H702" s="33"/>
      <c r="L702" s="32"/>
      <c r="S702" s="6"/>
    </row>
    <row r="703" spans="4:19" s="15" customFormat="1">
      <c r="D703" s="31"/>
      <c r="G703" s="32"/>
      <c r="H703" s="33"/>
      <c r="L703" s="32"/>
      <c r="S703" s="6"/>
    </row>
    <row r="704" spans="4:19" s="15" customFormat="1">
      <c r="D704" s="31"/>
      <c r="G704" s="32"/>
      <c r="H704" s="33"/>
      <c r="L704" s="32"/>
      <c r="S704" s="6"/>
    </row>
    <row r="705" spans="4:19" s="15" customFormat="1">
      <c r="D705" s="31"/>
      <c r="G705" s="32"/>
      <c r="H705" s="33"/>
      <c r="L705" s="32"/>
      <c r="S705" s="6"/>
    </row>
    <row r="706" spans="4:19" s="15" customFormat="1">
      <c r="D706" s="31"/>
      <c r="G706" s="32"/>
      <c r="H706" s="33"/>
      <c r="L706" s="32"/>
      <c r="S706" s="6"/>
    </row>
    <row r="707" spans="4:19" s="15" customFormat="1">
      <c r="D707" s="31"/>
      <c r="G707" s="32"/>
      <c r="H707" s="33"/>
      <c r="L707" s="32"/>
      <c r="S707" s="6"/>
    </row>
    <row r="708" spans="4:19" s="15" customFormat="1">
      <c r="D708" s="31"/>
      <c r="G708" s="32"/>
      <c r="H708" s="33"/>
      <c r="L708" s="32"/>
      <c r="S708" s="6"/>
    </row>
    <row r="709" spans="4:19" s="15" customFormat="1">
      <c r="D709" s="31"/>
      <c r="G709" s="32"/>
      <c r="H709" s="33"/>
      <c r="L709" s="32"/>
      <c r="S709" s="6"/>
    </row>
    <row r="710" spans="4:19" s="15" customFormat="1">
      <c r="D710" s="31"/>
      <c r="G710" s="32"/>
      <c r="H710" s="33"/>
      <c r="L710" s="32"/>
      <c r="S710" s="6"/>
    </row>
    <row r="711" spans="4:19" s="15" customFormat="1">
      <c r="D711" s="31"/>
      <c r="G711" s="32"/>
      <c r="H711" s="33"/>
      <c r="L711" s="32"/>
      <c r="S711" s="6"/>
    </row>
    <row r="712" spans="4:19" s="15" customFormat="1">
      <c r="D712" s="31"/>
      <c r="G712" s="32"/>
      <c r="H712" s="33"/>
      <c r="L712" s="32"/>
      <c r="S712" s="6"/>
    </row>
    <row r="713" spans="4:19" s="15" customFormat="1">
      <c r="D713" s="31"/>
      <c r="G713" s="32"/>
      <c r="H713" s="33"/>
      <c r="L713" s="32"/>
      <c r="S713" s="6"/>
    </row>
    <row r="714" spans="4:19" s="15" customFormat="1">
      <c r="D714" s="31"/>
      <c r="G714" s="32"/>
      <c r="H714" s="33"/>
      <c r="L714" s="32"/>
      <c r="S714" s="6"/>
    </row>
    <row r="715" spans="4:19" s="15" customFormat="1">
      <c r="D715" s="31"/>
      <c r="G715" s="32"/>
      <c r="H715" s="33"/>
      <c r="L715" s="32"/>
      <c r="S715" s="6"/>
    </row>
    <row r="716" spans="4:19" s="15" customFormat="1">
      <c r="D716" s="31"/>
      <c r="G716" s="32"/>
      <c r="H716" s="33"/>
      <c r="L716" s="32"/>
      <c r="S716" s="6"/>
    </row>
    <row r="717" spans="4:19" s="15" customFormat="1">
      <c r="D717" s="31"/>
      <c r="G717" s="32"/>
      <c r="H717" s="33"/>
      <c r="L717" s="32"/>
      <c r="S717" s="6"/>
    </row>
    <row r="718" spans="4:19" s="15" customFormat="1">
      <c r="D718" s="31"/>
      <c r="G718" s="32"/>
      <c r="H718" s="33"/>
      <c r="L718" s="32"/>
      <c r="S718" s="6"/>
    </row>
    <row r="719" spans="4:19" s="15" customFormat="1">
      <c r="D719" s="31"/>
      <c r="G719" s="32"/>
      <c r="H719" s="33"/>
      <c r="L719" s="32"/>
      <c r="S719" s="6"/>
    </row>
    <row r="720" spans="4:19" s="15" customFormat="1">
      <c r="D720" s="31"/>
      <c r="G720" s="32"/>
      <c r="H720" s="33"/>
      <c r="L720" s="32"/>
      <c r="S720" s="6"/>
    </row>
    <row r="721" spans="4:19" s="15" customFormat="1">
      <c r="D721" s="31"/>
      <c r="G721" s="32"/>
      <c r="H721" s="33"/>
      <c r="L721" s="32"/>
      <c r="S721" s="6"/>
    </row>
    <row r="722" spans="4:19" s="15" customFormat="1">
      <c r="D722" s="31"/>
      <c r="G722" s="32"/>
      <c r="H722" s="33"/>
      <c r="L722" s="32"/>
      <c r="S722" s="6"/>
    </row>
    <row r="723" spans="4:19" s="15" customFormat="1">
      <c r="D723" s="31"/>
      <c r="G723" s="32"/>
      <c r="H723" s="33"/>
      <c r="L723" s="32"/>
      <c r="S723" s="6"/>
    </row>
    <row r="724" spans="4:19" s="15" customFormat="1">
      <c r="D724" s="31"/>
      <c r="G724" s="32"/>
      <c r="H724" s="33"/>
      <c r="L724" s="32"/>
      <c r="S724" s="6"/>
    </row>
    <row r="725" spans="4:19" s="15" customFormat="1">
      <c r="D725" s="31"/>
      <c r="G725" s="32"/>
      <c r="H725" s="33"/>
      <c r="L725" s="32"/>
      <c r="S725" s="6"/>
    </row>
    <row r="726" spans="4:19" s="15" customFormat="1">
      <c r="D726" s="31"/>
      <c r="G726" s="32"/>
      <c r="H726" s="33"/>
      <c r="L726" s="32"/>
      <c r="S726" s="6"/>
    </row>
    <row r="727" spans="4:19" s="15" customFormat="1">
      <c r="D727" s="31"/>
      <c r="G727" s="32"/>
      <c r="H727" s="33"/>
      <c r="L727" s="32"/>
      <c r="S727" s="6"/>
    </row>
    <row r="728" spans="4:19" s="15" customFormat="1">
      <c r="D728" s="31"/>
      <c r="G728" s="32"/>
      <c r="H728" s="33"/>
      <c r="L728" s="32"/>
      <c r="S728" s="6"/>
    </row>
    <row r="729" spans="4:19" s="15" customFormat="1">
      <c r="D729" s="31"/>
      <c r="G729" s="32"/>
      <c r="H729" s="33"/>
      <c r="L729" s="32"/>
      <c r="S729" s="6"/>
    </row>
    <row r="730" spans="4:19" s="15" customFormat="1">
      <c r="D730" s="31"/>
      <c r="G730" s="32"/>
      <c r="H730" s="33"/>
      <c r="L730" s="32"/>
      <c r="S730" s="6"/>
    </row>
    <row r="731" spans="4:19" s="15" customFormat="1">
      <c r="D731" s="31"/>
      <c r="G731" s="32"/>
      <c r="H731" s="33"/>
      <c r="L731" s="32"/>
      <c r="S731" s="6"/>
    </row>
    <row r="732" spans="4:19" s="15" customFormat="1">
      <c r="D732" s="31"/>
      <c r="G732" s="32"/>
      <c r="H732" s="33"/>
      <c r="L732" s="32"/>
      <c r="S732" s="6"/>
    </row>
    <row r="733" spans="4:19" s="15" customFormat="1">
      <c r="D733" s="31"/>
      <c r="G733" s="32"/>
      <c r="H733" s="33"/>
      <c r="L733" s="32"/>
      <c r="S733" s="6"/>
    </row>
    <row r="734" spans="4:19" s="15" customFormat="1">
      <c r="D734" s="31"/>
      <c r="G734" s="32"/>
      <c r="H734" s="33"/>
      <c r="L734" s="32"/>
      <c r="S734" s="6"/>
    </row>
    <row r="735" spans="4:19" s="15" customFormat="1">
      <c r="D735" s="31"/>
      <c r="G735" s="32"/>
      <c r="H735" s="33"/>
      <c r="L735" s="32"/>
      <c r="S735" s="6"/>
    </row>
    <row r="736" spans="4:19" s="15" customFormat="1">
      <c r="D736" s="31"/>
      <c r="G736" s="32"/>
      <c r="H736" s="33"/>
      <c r="L736" s="32"/>
      <c r="S736" s="6"/>
    </row>
    <row r="737" spans="4:19" s="15" customFormat="1">
      <c r="D737" s="31"/>
      <c r="G737" s="32"/>
      <c r="H737" s="33"/>
      <c r="L737" s="32"/>
      <c r="S737" s="6"/>
    </row>
    <row r="738" spans="4:19" s="15" customFormat="1">
      <c r="D738" s="31"/>
      <c r="G738" s="32"/>
      <c r="H738" s="33"/>
      <c r="L738" s="32"/>
      <c r="S738" s="6"/>
    </row>
    <row r="739" spans="4:19" s="15" customFormat="1">
      <c r="D739" s="31"/>
      <c r="G739" s="32"/>
      <c r="H739" s="33"/>
      <c r="L739" s="32"/>
      <c r="S739" s="6"/>
    </row>
    <row r="740" spans="4:19" s="15" customFormat="1">
      <c r="D740" s="31"/>
      <c r="G740" s="32"/>
      <c r="H740" s="33"/>
      <c r="L740" s="32"/>
      <c r="S740" s="6"/>
    </row>
    <row r="741" spans="4:19" s="15" customFormat="1">
      <c r="D741" s="31"/>
      <c r="G741" s="32"/>
      <c r="H741" s="33"/>
      <c r="L741" s="32"/>
      <c r="S741" s="6"/>
    </row>
    <row r="742" spans="4:19" s="15" customFormat="1">
      <c r="D742" s="31"/>
      <c r="G742" s="32"/>
      <c r="H742" s="33"/>
      <c r="L742" s="32"/>
      <c r="S742" s="6"/>
    </row>
    <row r="743" spans="4:19" s="15" customFormat="1">
      <c r="D743" s="31"/>
      <c r="G743" s="32"/>
      <c r="H743" s="33"/>
      <c r="L743" s="32"/>
      <c r="S743" s="6"/>
    </row>
    <row r="744" spans="4:19" s="15" customFormat="1">
      <c r="D744" s="31"/>
      <c r="G744" s="32"/>
      <c r="H744" s="33"/>
      <c r="L744" s="32"/>
      <c r="S744" s="6"/>
    </row>
    <row r="745" spans="4:19" s="15" customFormat="1">
      <c r="D745" s="31"/>
      <c r="G745" s="32"/>
      <c r="H745" s="33"/>
      <c r="L745" s="32"/>
      <c r="S745" s="6"/>
    </row>
    <row r="746" spans="4:19" s="15" customFormat="1">
      <c r="D746" s="31"/>
      <c r="G746" s="32"/>
      <c r="H746" s="33"/>
      <c r="L746" s="32"/>
      <c r="S746" s="6"/>
    </row>
    <row r="747" spans="4:19" s="15" customFormat="1">
      <c r="D747" s="31"/>
      <c r="G747" s="32"/>
      <c r="H747" s="33"/>
      <c r="L747" s="32"/>
      <c r="S747" s="6"/>
    </row>
    <row r="748" spans="4:19" s="15" customFormat="1">
      <c r="D748" s="31"/>
      <c r="G748" s="32"/>
      <c r="H748" s="33"/>
      <c r="L748" s="32"/>
      <c r="S748" s="6"/>
    </row>
    <row r="749" spans="4:19" s="15" customFormat="1">
      <c r="D749" s="31"/>
      <c r="G749" s="32"/>
      <c r="H749" s="33"/>
      <c r="L749" s="32"/>
      <c r="S749" s="6"/>
    </row>
    <row r="750" spans="4:19" s="15" customFormat="1">
      <c r="D750" s="31"/>
      <c r="G750" s="32"/>
      <c r="H750" s="33"/>
      <c r="L750" s="32"/>
      <c r="S750" s="6"/>
    </row>
    <row r="751" spans="4:19" s="15" customFormat="1">
      <c r="D751" s="31"/>
      <c r="G751" s="32"/>
      <c r="H751" s="33"/>
      <c r="L751" s="32"/>
      <c r="S751" s="6"/>
    </row>
    <row r="752" spans="4:19" s="15" customFormat="1">
      <c r="D752" s="31"/>
      <c r="G752" s="32"/>
      <c r="H752" s="33"/>
      <c r="L752" s="32"/>
      <c r="S752" s="6"/>
    </row>
    <row r="753" spans="4:19" s="15" customFormat="1">
      <c r="D753" s="31"/>
      <c r="G753" s="32"/>
      <c r="H753" s="33"/>
      <c r="L753" s="32"/>
      <c r="S753" s="6"/>
    </row>
    <row r="754" spans="4:19" s="15" customFormat="1">
      <c r="D754" s="31"/>
      <c r="G754" s="32"/>
      <c r="H754" s="33"/>
      <c r="L754" s="32"/>
      <c r="S754" s="6"/>
    </row>
    <row r="755" spans="4:19" s="15" customFormat="1">
      <c r="D755" s="31"/>
      <c r="G755" s="32"/>
      <c r="H755" s="33"/>
      <c r="L755" s="32"/>
      <c r="S755" s="6"/>
    </row>
    <row r="756" spans="4:19" s="15" customFormat="1">
      <c r="D756" s="31"/>
      <c r="G756" s="32"/>
      <c r="H756" s="33"/>
      <c r="L756" s="32"/>
      <c r="S756" s="6"/>
    </row>
    <row r="757" spans="4:19" s="15" customFormat="1">
      <c r="D757" s="31"/>
      <c r="G757" s="32"/>
      <c r="H757" s="33"/>
      <c r="L757" s="32"/>
      <c r="S757" s="6"/>
    </row>
    <row r="758" spans="4:19" s="15" customFormat="1">
      <c r="D758" s="31"/>
      <c r="G758" s="32"/>
      <c r="H758" s="33"/>
      <c r="L758" s="32"/>
      <c r="S758" s="6"/>
    </row>
    <row r="759" spans="4:19" s="15" customFormat="1">
      <c r="D759" s="31"/>
      <c r="G759" s="32"/>
      <c r="H759" s="33"/>
      <c r="L759" s="32"/>
      <c r="S759" s="6"/>
    </row>
    <row r="760" spans="4:19" s="15" customFormat="1">
      <c r="D760" s="31"/>
      <c r="G760" s="32"/>
      <c r="H760" s="33"/>
      <c r="L760" s="32"/>
      <c r="S760" s="6"/>
    </row>
    <row r="761" spans="4:19" s="15" customFormat="1">
      <c r="D761" s="31"/>
      <c r="G761" s="32"/>
      <c r="H761" s="33"/>
      <c r="L761" s="32"/>
      <c r="S761" s="6"/>
    </row>
    <row r="762" spans="4:19" s="15" customFormat="1">
      <c r="D762" s="31"/>
      <c r="G762" s="32"/>
      <c r="H762" s="33"/>
      <c r="L762" s="32"/>
      <c r="S762" s="6"/>
    </row>
    <row r="763" spans="4:19" s="15" customFormat="1">
      <c r="D763" s="31"/>
      <c r="G763" s="32"/>
      <c r="H763" s="33"/>
      <c r="L763" s="32"/>
      <c r="S763" s="6"/>
    </row>
    <row r="764" spans="4:19" s="15" customFormat="1">
      <c r="D764" s="31"/>
      <c r="G764" s="32"/>
      <c r="H764" s="33"/>
      <c r="L764" s="32"/>
      <c r="S764" s="6"/>
    </row>
    <row r="765" spans="4:19" s="15" customFormat="1">
      <c r="D765" s="31"/>
      <c r="G765" s="32"/>
      <c r="H765" s="33"/>
      <c r="L765" s="32"/>
      <c r="S765" s="6"/>
    </row>
    <row r="766" spans="4:19" s="15" customFormat="1">
      <c r="D766" s="31"/>
      <c r="G766" s="32"/>
      <c r="H766" s="33"/>
      <c r="L766" s="32"/>
      <c r="S766" s="6"/>
    </row>
    <row r="767" spans="4:19" s="15" customFormat="1">
      <c r="D767" s="31"/>
      <c r="G767" s="32"/>
      <c r="H767" s="33"/>
      <c r="L767" s="32"/>
      <c r="S767" s="6"/>
    </row>
    <row r="768" spans="4:19" s="15" customFormat="1">
      <c r="D768" s="31"/>
      <c r="G768" s="32"/>
      <c r="H768" s="33"/>
      <c r="L768" s="32"/>
      <c r="S768" s="6"/>
    </row>
    <row r="769" spans="4:19" s="15" customFormat="1">
      <c r="D769" s="31"/>
      <c r="G769" s="32"/>
      <c r="H769" s="33"/>
      <c r="L769" s="32"/>
      <c r="S769" s="6"/>
    </row>
    <row r="770" spans="4:19" s="15" customFormat="1">
      <c r="D770" s="31"/>
      <c r="G770" s="32"/>
      <c r="H770" s="33"/>
      <c r="L770" s="32"/>
      <c r="S770" s="6"/>
    </row>
    <row r="771" spans="4:19" s="15" customFormat="1">
      <c r="D771" s="31"/>
      <c r="G771" s="32"/>
      <c r="H771" s="33"/>
      <c r="L771" s="32"/>
      <c r="S771" s="6"/>
    </row>
    <row r="772" spans="4:19" s="15" customFormat="1">
      <c r="D772" s="31"/>
      <c r="G772" s="32"/>
      <c r="H772" s="33"/>
      <c r="L772" s="32"/>
      <c r="S772" s="6"/>
    </row>
    <row r="773" spans="4:19" s="15" customFormat="1">
      <c r="D773" s="31"/>
      <c r="G773" s="32"/>
      <c r="H773" s="33"/>
      <c r="L773" s="32"/>
      <c r="S773" s="6"/>
    </row>
    <row r="774" spans="4:19" s="15" customFormat="1">
      <c r="D774" s="31"/>
      <c r="G774" s="32"/>
      <c r="H774" s="33"/>
      <c r="L774" s="32"/>
      <c r="S774" s="6"/>
    </row>
    <row r="775" spans="4:19" s="15" customFormat="1">
      <c r="D775" s="31"/>
      <c r="G775" s="32"/>
      <c r="H775" s="33"/>
      <c r="L775" s="32"/>
      <c r="S775" s="6"/>
    </row>
    <row r="776" spans="4:19" s="15" customFormat="1">
      <c r="D776" s="31"/>
      <c r="G776" s="32"/>
      <c r="H776" s="33"/>
      <c r="L776" s="32"/>
      <c r="S776" s="6"/>
    </row>
    <row r="777" spans="4:19" s="15" customFormat="1">
      <c r="D777" s="31"/>
      <c r="G777" s="32"/>
      <c r="H777" s="33"/>
      <c r="L777" s="32"/>
      <c r="S777" s="6"/>
    </row>
    <row r="778" spans="4:19" s="15" customFormat="1">
      <c r="D778" s="31"/>
      <c r="G778" s="32"/>
      <c r="H778" s="33"/>
      <c r="L778" s="32"/>
      <c r="S778" s="6"/>
    </row>
    <row r="779" spans="4:19" s="15" customFormat="1">
      <c r="D779" s="31"/>
      <c r="G779" s="32"/>
      <c r="H779" s="33"/>
      <c r="L779" s="32"/>
      <c r="S779" s="6"/>
    </row>
    <row r="780" spans="4:19" s="15" customFormat="1">
      <c r="D780" s="31"/>
      <c r="G780" s="32"/>
      <c r="H780" s="33"/>
      <c r="L780" s="32"/>
      <c r="S780" s="6"/>
    </row>
    <row r="781" spans="4:19" s="15" customFormat="1">
      <c r="D781" s="31"/>
      <c r="G781" s="32"/>
      <c r="H781" s="33"/>
      <c r="L781" s="32"/>
      <c r="S781" s="6"/>
    </row>
    <row r="782" spans="4:19" s="15" customFormat="1">
      <c r="D782" s="31"/>
      <c r="G782" s="32"/>
      <c r="H782" s="33"/>
      <c r="L782" s="32"/>
      <c r="S782" s="6"/>
    </row>
    <row r="783" spans="4:19" s="15" customFormat="1">
      <c r="D783" s="31"/>
      <c r="G783" s="32"/>
      <c r="H783" s="33"/>
      <c r="L783" s="32"/>
      <c r="S783" s="6"/>
    </row>
    <row r="784" spans="4:19" s="15" customFormat="1">
      <c r="D784" s="31"/>
      <c r="G784" s="32"/>
      <c r="H784" s="33"/>
      <c r="L784" s="32"/>
      <c r="S784" s="6"/>
    </row>
    <row r="785" spans="4:19" s="15" customFormat="1">
      <c r="D785" s="31"/>
      <c r="G785" s="32"/>
      <c r="H785" s="33"/>
      <c r="L785" s="32"/>
      <c r="S785" s="6"/>
    </row>
    <row r="786" spans="4:19" s="15" customFormat="1">
      <c r="D786" s="31"/>
      <c r="G786" s="32"/>
      <c r="H786" s="33"/>
      <c r="L786" s="32"/>
      <c r="S786" s="6"/>
    </row>
    <row r="787" spans="4:19" s="15" customFormat="1">
      <c r="D787" s="31"/>
      <c r="G787" s="32"/>
      <c r="H787" s="33"/>
      <c r="L787" s="32"/>
      <c r="S787" s="6"/>
    </row>
    <row r="788" spans="4:19" s="15" customFormat="1">
      <c r="D788" s="31"/>
      <c r="G788" s="32"/>
      <c r="H788" s="33"/>
      <c r="L788" s="32"/>
      <c r="S788" s="6"/>
    </row>
    <row r="789" spans="4:19" s="15" customFormat="1">
      <c r="D789" s="31"/>
      <c r="G789" s="32"/>
      <c r="H789" s="33"/>
      <c r="L789" s="32"/>
      <c r="S789" s="6"/>
    </row>
    <row r="790" spans="4:19" s="15" customFormat="1">
      <c r="D790" s="31"/>
      <c r="G790" s="32"/>
      <c r="H790" s="33"/>
      <c r="L790" s="32"/>
      <c r="S790" s="6"/>
    </row>
    <row r="791" spans="4:19" s="15" customFormat="1">
      <c r="D791" s="31"/>
      <c r="G791" s="32"/>
      <c r="H791" s="33"/>
      <c r="L791" s="32"/>
      <c r="S791" s="6"/>
    </row>
    <row r="792" spans="4:19" s="15" customFormat="1">
      <c r="D792" s="31"/>
      <c r="G792" s="32"/>
      <c r="H792" s="33"/>
      <c r="L792" s="32"/>
      <c r="S792" s="6"/>
    </row>
    <row r="793" spans="4:19" s="15" customFormat="1">
      <c r="D793" s="31"/>
      <c r="G793" s="32"/>
      <c r="H793" s="33"/>
      <c r="L793" s="32"/>
      <c r="S793" s="6"/>
    </row>
    <row r="794" spans="4:19" s="15" customFormat="1">
      <c r="D794" s="31"/>
      <c r="G794" s="32"/>
      <c r="H794" s="33"/>
      <c r="L794" s="32"/>
      <c r="S794" s="6"/>
    </row>
    <row r="795" spans="4:19" s="15" customFormat="1">
      <c r="D795" s="31"/>
      <c r="G795" s="32"/>
      <c r="H795" s="33"/>
      <c r="L795" s="32"/>
      <c r="S795" s="6"/>
    </row>
    <row r="796" spans="4:19" s="15" customFormat="1">
      <c r="D796" s="31"/>
      <c r="G796" s="32"/>
      <c r="H796" s="33"/>
      <c r="L796" s="32"/>
      <c r="S796" s="6"/>
    </row>
    <row r="797" spans="4:19" s="15" customFormat="1">
      <c r="D797" s="31"/>
      <c r="G797" s="32"/>
      <c r="H797" s="33"/>
      <c r="L797" s="32"/>
      <c r="S797" s="6"/>
    </row>
    <row r="798" spans="4:19" s="15" customFormat="1">
      <c r="D798" s="31"/>
      <c r="G798" s="32"/>
      <c r="H798" s="33"/>
      <c r="L798" s="32"/>
      <c r="S798" s="6"/>
    </row>
    <row r="799" spans="4:19" s="15" customFormat="1">
      <c r="D799" s="31"/>
      <c r="G799" s="32"/>
      <c r="H799" s="33"/>
      <c r="L799" s="32"/>
      <c r="S799" s="6"/>
    </row>
    <row r="800" spans="4:19" s="15" customFormat="1">
      <c r="D800" s="31"/>
      <c r="G800" s="32"/>
      <c r="H800" s="33"/>
      <c r="L800" s="32"/>
      <c r="S800" s="6"/>
    </row>
    <row r="801" spans="4:19" s="15" customFormat="1">
      <c r="D801" s="31"/>
      <c r="G801" s="32"/>
      <c r="H801" s="33"/>
      <c r="L801" s="32"/>
      <c r="S801" s="6"/>
    </row>
    <row r="802" spans="4:19" s="15" customFormat="1">
      <c r="D802" s="31"/>
      <c r="G802" s="32"/>
      <c r="H802" s="33"/>
      <c r="L802" s="32"/>
      <c r="S802" s="6"/>
    </row>
    <row r="803" spans="4:19" s="15" customFormat="1">
      <c r="D803" s="31"/>
      <c r="G803" s="32"/>
      <c r="H803" s="33"/>
      <c r="L803" s="32"/>
      <c r="S803" s="6"/>
    </row>
    <row r="804" spans="4:19" s="15" customFormat="1">
      <c r="D804" s="31"/>
      <c r="G804" s="32"/>
      <c r="H804" s="33"/>
      <c r="L804" s="32"/>
      <c r="S804" s="6"/>
    </row>
    <row r="805" spans="4:19" s="15" customFormat="1">
      <c r="D805" s="31"/>
      <c r="G805" s="32"/>
      <c r="H805" s="33"/>
      <c r="L805" s="32"/>
      <c r="S805" s="6"/>
    </row>
    <row r="806" spans="4:19" s="15" customFormat="1">
      <c r="D806" s="31"/>
      <c r="G806" s="32"/>
      <c r="H806" s="33"/>
      <c r="L806" s="32"/>
      <c r="S806" s="6"/>
    </row>
    <row r="807" spans="4:19" s="15" customFormat="1">
      <c r="D807" s="31"/>
      <c r="G807" s="32"/>
      <c r="H807" s="33"/>
      <c r="L807" s="32"/>
      <c r="S807" s="6"/>
    </row>
    <row r="808" spans="4:19" s="15" customFormat="1">
      <c r="D808" s="31"/>
      <c r="G808" s="32"/>
      <c r="H808" s="33"/>
      <c r="L808" s="32"/>
      <c r="S808" s="6"/>
    </row>
    <row r="809" spans="4:19" s="15" customFormat="1">
      <c r="D809" s="31"/>
      <c r="G809" s="32"/>
      <c r="H809" s="33"/>
      <c r="L809" s="32"/>
      <c r="S809" s="6"/>
    </row>
    <row r="810" spans="4:19" s="15" customFormat="1">
      <c r="D810" s="31"/>
      <c r="G810" s="32"/>
      <c r="H810" s="33"/>
      <c r="L810" s="32"/>
      <c r="S810" s="6"/>
    </row>
    <row r="811" spans="4:19" s="15" customFormat="1">
      <c r="D811" s="31"/>
      <c r="G811" s="32"/>
      <c r="H811" s="33"/>
      <c r="L811" s="32"/>
      <c r="S811" s="6"/>
    </row>
    <row r="812" spans="4:19" s="15" customFormat="1">
      <c r="D812" s="31"/>
      <c r="G812" s="32"/>
      <c r="H812" s="33"/>
      <c r="L812" s="32"/>
      <c r="S812" s="6"/>
    </row>
    <row r="813" spans="4:19" s="15" customFormat="1">
      <c r="D813" s="31"/>
      <c r="G813" s="32"/>
      <c r="H813" s="33"/>
      <c r="L813" s="32"/>
      <c r="S813" s="6"/>
    </row>
    <row r="814" spans="4:19" s="15" customFormat="1">
      <c r="D814" s="31"/>
      <c r="G814" s="32"/>
      <c r="H814" s="33"/>
      <c r="L814" s="32"/>
      <c r="S814" s="6"/>
    </row>
    <row r="815" spans="4:19" s="15" customFormat="1">
      <c r="D815" s="31"/>
      <c r="G815" s="32"/>
      <c r="H815" s="33"/>
      <c r="L815" s="32"/>
      <c r="S815" s="6"/>
    </row>
    <row r="816" spans="4:19" s="15" customFormat="1">
      <c r="D816" s="31"/>
      <c r="G816" s="32"/>
      <c r="H816" s="33"/>
      <c r="L816" s="32"/>
      <c r="S816" s="6"/>
    </row>
    <row r="817" spans="4:19" s="15" customFormat="1">
      <c r="D817" s="31"/>
      <c r="G817" s="32"/>
      <c r="H817" s="33"/>
      <c r="L817" s="32"/>
      <c r="S817" s="6"/>
    </row>
    <row r="818" spans="4:19" s="15" customFormat="1">
      <c r="D818" s="31"/>
      <c r="G818" s="32"/>
      <c r="H818" s="33"/>
      <c r="L818" s="32"/>
      <c r="S818" s="6"/>
    </row>
    <row r="819" spans="4:19" s="15" customFormat="1">
      <c r="D819" s="31"/>
      <c r="G819" s="32"/>
      <c r="H819" s="33"/>
      <c r="L819" s="32"/>
      <c r="S819" s="6"/>
    </row>
    <row r="820" spans="4:19" s="15" customFormat="1">
      <c r="D820" s="31"/>
      <c r="G820" s="32"/>
      <c r="H820" s="33"/>
      <c r="L820" s="32"/>
      <c r="S820" s="6"/>
    </row>
    <row r="821" spans="4:19" s="15" customFormat="1">
      <c r="D821" s="31"/>
      <c r="G821" s="32"/>
      <c r="H821" s="33"/>
      <c r="L821" s="32"/>
      <c r="S821" s="6"/>
    </row>
    <row r="822" spans="4:19" s="15" customFormat="1">
      <c r="D822" s="31"/>
      <c r="G822" s="32"/>
      <c r="H822" s="33"/>
      <c r="L822" s="32"/>
      <c r="S822" s="6"/>
    </row>
    <row r="823" spans="4:19" s="15" customFormat="1">
      <c r="D823" s="31"/>
      <c r="G823" s="32"/>
      <c r="H823" s="33"/>
      <c r="L823" s="32"/>
      <c r="S823" s="6"/>
    </row>
    <row r="824" spans="4:19" s="15" customFormat="1">
      <c r="D824" s="31"/>
      <c r="G824" s="32"/>
      <c r="H824" s="33"/>
      <c r="L824" s="32"/>
      <c r="S824" s="6"/>
    </row>
    <row r="825" spans="4:19" s="15" customFormat="1">
      <c r="D825" s="31"/>
      <c r="G825" s="32"/>
      <c r="H825" s="33"/>
      <c r="L825" s="32"/>
      <c r="S825" s="6"/>
    </row>
    <row r="826" spans="4:19" s="15" customFormat="1">
      <c r="D826" s="31"/>
      <c r="G826" s="32"/>
      <c r="H826" s="33"/>
      <c r="L826" s="32"/>
      <c r="S826" s="6"/>
    </row>
    <row r="827" spans="4:19" s="15" customFormat="1">
      <c r="D827" s="31"/>
      <c r="G827" s="32"/>
      <c r="H827" s="33"/>
      <c r="L827" s="32"/>
      <c r="S827" s="6"/>
    </row>
    <row r="828" spans="4:19" s="15" customFormat="1">
      <c r="D828" s="31"/>
      <c r="G828" s="32"/>
      <c r="H828" s="33"/>
      <c r="L828" s="32"/>
      <c r="S828" s="6"/>
    </row>
    <row r="829" spans="4:19" s="15" customFormat="1">
      <c r="D829" s="31"/>
      <c r="G829" s="32"/>
      <c r="H829" s="33"/>
      <c r="L829" s="32"/>
      <c r="S829" s="6"/>
    </row>
    <row r="830" spans="4:19" s="15" customFormat="1">
      <c r="D830" s="31"/>
      <c r="G830" s="32"/>
      <c r="H830" s="33"/>
      <c r="L830" s="32"/>
      <c r="S830" s="6"/>
    </row>
    <row r="831" spans="4:19" s="15" customFormat="1">
      <c r="D831" s="31"/>
      <c r="G831" s="32"/>
      <c r="H831" s="33"/>
      <c r="L831" s="32"/>
      <c r="S831" s="6"/>
    </row>
    <row r="832" spans="4:19" s="15" customFormat="1">
      <c r="D832" s="31"/>
      <c r="G832" s="32"/>
      <c r="H832" s="33"/>
      <c r="L832" s="32"/>
      <c r="S832" s="6"/>
    </row>
    <row r="833" spans="4:19" s="15" customFormat="1">
      <c r="D833" s="31"/>
      <c r="G833" s="32"/>
      <c r="H833" s="33"/>
      <c r="L833" s="32"/>
      <c r="S833" s="6"/>
    </row>
    <row r="834" spans="4:19" s="15" customFormat="1">
      <c r="D834" s="31"/>
      <c r="G834" s="32"/>
      <c r="H834" s="33"/>
      <c r="L834" s="32"/>
      <c r="S834" s="6"/>
    </row>
    <row r="835" spans="4:19" s="15" customFormat="1">
      <c r="D835" s="31"/>
      <c r="G835" s="32"/>
      <c r="H835" s="33"/>
      <c r="L835" s="32"/>
      <c r="S835" s="6"/>
    </row>
    <row r="836" spans="4:19" s="15" customFormat="1">
      <c r="D836" s="31"/>
      <c r="G836" s="32"/>
      <c r="H836" s="33"/>
      <c r="L836" s="32"/>
      <c r="S836" s="6"/>
    </row>
    <row r="837" spans="4:19" s="15" customFormat="1">
      <c r="D837" s="31"/>
      <c r="G837" s="32"/>
      <c r="H837" s="33"/>
      <c r="L837" s="32"/>
      <c r="S837" s="6"/>
    </row>
    <row r="838" spans="4:19" s="15" customFormat="1">
      <c r="D838" s="31"/>
      <c r="G838" s="32"/>
      <c r="H838" s="33"/>
      <c r="L838" s="32"/>
      <c r="S838" s="6"/>
    </row>
    <row r="839" spans="4:19" s="15" customFormat="1">
      <c r="D839" s="31"/>
      <c r="G839" s="32"/>
      <c r="H839" s="33"/>
      <c r="L839" s="32"/>
      <c r="S839" s="6"/>
    </row>
    <row r="840" spans="4:19" s="15" customFormat="1">
      <c r="D840" s="31"/>
      <c r="G840" s="32"/>
      <c r="H840" s="33"/>
      <c r="L840" s="32"/>
      <c r="S840" s="6"/>
    </row>
    <row r="841" spans="4:19" s="15" customFormat="1">
      <c r="D841" s="31"/>
      <c r="G841" s="32"/>
      <c r="H841" s="33"/>
      <c r="L841" s="32"/>
      <c r="S841" s="6"/>
    </row>
    <row r="842" spans="4:19" s="15" customFormat="1">
      <c r="D842" s="31"/>
      <c r="G842" s="32"/>
      <c r="H842" s="33"/>
      <c r="L842" s="32"/>
      <c r="S842" s="6"/>
    </row>
    <row r="843" spans="4:19" s="15" customFormat="1">
      <c r="D843" s="31"/>
      <c r="G843" s="32"/>
      <c r="H843" s="33"/>
      <c r="L843" s="32"/>
      <c r="S843" s="6"/>
    </row>
    <row r="844" spans="4:19" s="15" customFormat="1">
      <c r="D844" s="31"/>
      <c r="G844" s="32"/>
      <c r="H844" s="33"/>
      <c r="L844" s="32"/>
      <c r="S844" s="6"/>
    </row>
    <row r="845" spans="4:19" s="15" customFormat="1">
      <c r="D845" s="31"/>
      <c r="G845" s="32"/>
      <c r="H845" s="33"/>
      <c r="L845" s="32"/>
      <c r="S845" s="6"/>
    </row>
    <row r="846" spans="4:19" s="15" customFormat="1">
      <c r="D846" s="31"/>
      <c r="G846" s="32"/>
      <c r="H846" s="33"/>
      <c r="L846" s="32"/>
      <c r="S846" s="6"/>
    </row>
    <row r="847" spans="4:19" s="15" customFormat="1">
      <c r="D847" s="31"/>
      <c r="G847" s="32"/>
      <c r="H847" s="33"/>
      <c r="L847" s="32"/>
      <c r="S847" s="6"/>
    </row>
    <row r="848" spans="4:19" s="15" customFormat="1">
      <c r="D848" s="31"/>
      <c r="G848" s="32"/>
      <c r="H848" s="33"/>
      <c r="L848" s="32"/>
      <c r="S848" s="6"/>
    </row>
    <row r="849" spans="4:19" s="15" customFormat="1">
      <c r="D849" s="31"/>
      <c r="G849" s="32"/>
      <c r="H849" s="33"/>
      <c r="L849" s="32"/>
      <c r="S849" s="6"/>
    </row>
    <row r="850" spans="4:19" s="15" customFormat="1">
      <c r="D850" s="31"/>
      <c r="G850" s="32"/>
      <c r="H850" s="33"/>
      <c r="L850" s="32"/>
      <c r="S850" s="6"/>
    </row>
    <row r="851" spans="4:19" s="15" customFormat="1">
      <c r="D851" s="31"/>
      <c r="G851" s="32"/>
      <c r="H851" s="33"/>
      <c r="L851" s="32"/>
      <c r="S851" s="6"/>
    </row>
    <row r="852" spans="4:19" s="15" customFormat="1">
      <c r="D852" s="31"/>
      <c r="G852" s="32"/>
      <c r="H852" s="33"/>
      <c r="L852" s="32"/>
      <c r="S852" s="6"/>
    </row>
    <row r="853" spans="4:19" s="15" customFormat="1">
      <c r="D853" s="31"/>
      <c r="G853" s="32"/>
      <c r="H853" s="33"/>
      <c r="L853" s="32"/>
      <c r="S853" s="6"/>
    </row>
    <row r="854" spans="4:19" s="15" customFormat="1">
      <c r="D854" s="31"/>
      <c r="G854" s="32"/>
      <c r="H854" s="33"/>
      <c r="L854" s="32"/>
      <c r="S854" s="6"/>
    </row>
    <row r="855" spans="4:19" s="15" customFormat="1">
      <c r="D855" s="31"/>
      <c r="G855" s="32"/>
      <c r="H855" s="33"/>
      <c r="L855" s="32"/>
      <c r="S855" s="6"/>
    </row>
    <row r="856" spans="4:19" s="15" customFormat="1">
      <c r="D856" s="31"/>
      <c r="G856" s="32"/>
      <c r="H856" s="33"/>
      <c r="L856" s="32"/>
      <c r="S856" s="6"/>
    </row>
    <row r="857" spans="4:19" s="15" customFormat="1">
      <c r="D857" s="31"/>
      <c r="G857" s="32"/>
      <c r="H857" s="33"/>
      <c r="L857" s="32"/>
      <c r="S857" s="6"/>
    </row>
    <row r="858" spans="4:19" s="15" customFormat="1">
      <c r="D858" s="31"/>
      <c r="G858" s="32"/>
      <c r="H858" s="33"/>
      <c r="L858" s="32"/>
      <c r="S858" s="6"/>
    </row>
    <row r="859" spans="4:19" s="15" customFormat="1">
      <c r="D859" s="31"/>
      <c r="G859" s="32"/>
      <c r="H859" s="33"/>
      <c r="L859" s="32"/>
      <c r="S859" s="6"/>
    </row>
    <row r="860" spans="4:19" s="15" customFormat="1">
      <c r="D860" s="31"/>
      <c r="G860" s="32"/>
      <c r="H860" s="33"/>
      <c r="L860" s="32"/>
      <c r="S860" s="6"/>
    </row>
    <row r="861" spans="4:19" s="15" customFormat="1">
      <c r="D861" s="31"/>
      <c r="G861" s="32"/>
      <c r="H861" s="33"/>
      <c r="L861" s="32"/>
      <c r="S861" s="6"/>
    </row>
    <row r="862" spans="4:19" s="15" customFormat="1">
      <c r="D862" s="31"/>
      <c r="G862" s="32"/>
      <c r="H862" s="33"/>
      <c r="L862" s="32"/>
      <c r="S862" s="6"/>
    </row>
    <row r="863" spans="4:19" s="15" customFormat="1">
      <c r="D863" s="31"/>
      <c r="G863" s="32"/>
      <c r="H863" s="33"/>
      <c r="L863" s="32"/>
      <c r="S863" s="6"/>
    </row>
    <row r="864" spans="4:19" s="15" customFormat="1">
      <c r="D864" s="31"/>
      <c r="G864" s="32"/>
      <c r="H864" s="33"/>
      <c r="L864" s="32"/>
      <c r="S864" s="6"/>
    </row>
    <row r="865" spans="4:19" s="15" customFormat="1">
      <c r="D865" s="31"/>
      <c r="G865" s="32"/>
      <c r="H865" s="33"/>
      <c r="L865" s="32"/>
      <c r="S865" s="6"/>
    </row>
    <row r="866" spans="4:19" s="15" customFormat="1">
      <c r="D866" s="31"/>
      <c r="G866" s="32"/>
      <c r="H866" s="33"/>
      <c r="L866" s="32"/>
      <c r="S866" s="6"/>
    </row>
    <row r="867" spans="4:19" s="15" customFormat="1">
      <c r="D867" s="31"/>
      <c r="G867" s="32"/>
      <c r="H867" s="33"/>
      <c r="L867" s="32"/>
      <c r="S867" s="6"/>
    </row>
    <row r="868" spans="4:19" s="15" customFormat="1">
      <c r="D868" s="31"/>
      <c r="G868" s="32"/>
      <c r="H868" s="33"/>
      <c r="L868" s="32"/>
      <c r="S868" s="6"/>
    </row>
    <row r="869" spans="4:19" s="15" customFormat="1">
      <c r="D869" s="31"/>
      <c r="G869" s="32"/>
      <c r="H869" s="33"/>
      <c r="L869" s="32"/>
      <c r="S869" s="6"/>
    </row>
    <row r="870" spans="4:19" s="15" customFormat="1">
      <c r="D870" s="31"/>
      <c r="G870" s="32"/>
      <c r="H870" s="33"/>
      <c r="L870" s="32"/>
      <c r="S870" s="6"/>
    </row>
    <row r="871" spans="4:19" s="15" customFormat="1">
      <c r="D871" s="31"/>
      <c r="G871" s="32"/>
      <c r="H871" s="33"/>
      <c r="L871" s="32"/>
      <c r="S871" s="6"/>
    </row>
    <row r="872" spans="4:19" s="15" customFormat="1">
      <c r="D872" s="31"/>
      <c r="G872" s="32"/>
      <c r="H872" s="33"/>
      <c r="L872" s="32"/>
      <c r="S872" s="6"/>
    </row>
    <row r="873" spans="4:19" s="15" customFormat="1">
      <c r="D873" s="31"/>
      <c r="G873" s="32"/>
      <c r="H873" s="33"/>
      <c r="L873" s="32"/>
      <c r="S873" s="6"/>
    </row>
    <row r="874" spans="4:19" s="15" customFormat="1">
      <c r="D874" s="31"/>
      <c r="G874" s="32"/>
      <c r="H874" s="33"/>
      <c r="L874" s="32"/>
      <c r="S874" s="6"/>
    </row>
    <row r="875" spans="4:19" s="15" customFormat="1">
      <c r="D875" s="31"/>
      <c r="G875" s="32"/>
      <c r="H875" s="33"/>
      <c r="L875" s="32"/>
      <c r="S875" s="6"/>
    </row>
    <row r="876" spans="4:19" s="15" customFormat="1">
      <c r="D876" s="31"/>
      <c r="G876" s="32"/>
      <c r="H876" s="33"/>
      <c r="L876" s="32"/>
      <c r="S876" s="6"/>
    </row>
    <row r="877" spans="4:19" s="15" customFormat="1">
      <c r="D877" s="31"/>
      <c r="G877" s="32"/>
      <c r="H877" s="33"/>
      <c r="L877" s="32"/>
      <c r="S877" s="6"/>
    </row>
    <row r="878" spans="4:19" s="15" customFormat="1">
      <c r="D878" s="31"/>
      <c r="G878" s="32"/>
      <c r="H878" s="33"/>
      <c r="L878" s="32"/>
      <c r="S878" s="6"/>
    </row>
    <row r="879" spans="4:19" s="15" customFormat="1">
      <c r="D879" s="31"/>
      <c r="G879" s="32"/>
      <c r="H879" s="33"/>
      <c r="L879" s="32"/>
      <c r="S879" s="6"/>
    </row>
    <row r="880" spans="4:19" s="15" customFormat="1">
      <c r="D880" s="31"/>
      <c r="G880" s="32"/>
      <c r="H880" s="33"/>
      <c r="L880" s="32"/>
      <c r="S880" s="6"/>
    </row>
    <row r="881" spans="4:19" s="15" customFormat="1">
      <c r="D881" s="31"/>
      <c r="G881" s="32"/>
      <c r="H881" s="33"/>
      <c r="L881" s="32"/>
      <c r="S881" s="6"/>
    </row>
    <row r="882" spans="4:19" s="15" customFormat="1">
      <c r="D882" s="31"/>
      <c r="G882" s="32"/>
      <c r="H882" s="33"/>
      <c r="L882" s="32"/>
      <c r="S882" s="6"/>
    </row>
    <row r="883" spans="4:19" s="15" customFormat="1">
      <c r="D883" s="31"/>
      <c r="G883" s="32"/>
      <c r="H883" s="33"/>
      <c r="L883" s="32"/>
      <c r="S883" s="6"/>
    </row>
    <row r="884" spans="4:19" s="15" customFormat="1">
      <c r="D884" s="31"/>
      <c r="G884" s="32"/>
      <c r="H884" s="33"/>
      <c r="L884" s="32"/>
      <c r="S884" s="6"/>
    </row>
    <row r="885" spans="4:19" s="15" customFormat="1">
      <c r="D885" s="31"/>
      <c r="G885" s="32"/>
      <c r="H885" s="33"/>
      <c r="L885" s="32"/>
      <c r="S885" s="6"/>
    </row>
    <row r="886" spans="4:19" s="15" customFormat="1">
      <c r="D886" s="31"/>
      <c r="G886" s="32"/>
      <c r="H886" s="33"/>
      <c r="L886" s="32"/>
      <c r="S886" s="6"/>
    </row>
    <row r="887" spans="4:19" s="15" customFormat="1">
      <c r="D887" s="31"/>
      <c r="G887" s="32"/>
      <c r="H887" s="33"/>
      <c r="L887" s="32"/>
      <c r="S887" s="6"/>
    </row>
    <row r="888" spans="4:19" s="15" customFormat="1">
      <c r="D888" s="31"/>
      <c r="G888" s="32"/>
      <c r="H888" s="33"/>
      <c r="L888" s="32"/>
      <c r="S888" s="6"/>
    </row>
    <row r="889" spans="4:19" s="15" customFormat="1">
      <c r="D889" s="31"/>
      <c r="G889" s="32"/>
      <c r="H889" s="33"/>
      <c r="L889" s="32"/>
      <c r="S889" s="6"/>
    </row>
    <row r="890" spans="4:19" s="15" customFormat="1">
      <c r="D890" s="31"/>
      <c r="G890" s="32"/>
      <c r="H890" s="33"/>
      <c r="L890" s="32"/>
      <c r="S890" s="6"/>
    </row>
    <row r="891" spans="4:19" s="15" customFormat="1">
      <c r="D891" s="31"/>
      <c r="G891" s="32"/>
      <c r="H891" s="33"/>
      <c r="L891" s="32"/>
      <c r="S891" s="6"/>
    </row>
    <row r="892" spans="4:19" s="15" customFormat="1">
      <c r="D892" s="31"/>
      <c r="G892" s="32"/>
      <c r="H892" s="33"/>
      <c r="L892" s="32"/>
      <c r="S892" s="6"/>
    </row>
    <row r="893" spans="4:19" s="15" customFormat="1">
      <c r="D893" s="31"/>
      <c r="G893" s="32"/>
      <c r="H893" s="33"/>
      <c r="L893" s="32"/>
      <c r="S893" s="6"/>
    </row>
    <row r="894" spans="4:19" s="15" customFormat="1">
      <c r="D894" s="31"/>
      <c r="G894" s="32"/>
      <c r="H894" s="33"/>
      <c r="L894" s="32"/>
      <c r="S894" s="6"/>
    </row>
    <row r="895" spans="4:19" s="15" customFormat="1">
      <c r="D895" s="31"/>
      <c r="G895" s="32"/>
      <c r="H895" s="33"/>
      <c r="L895" s="32"/>
      <c r="S895" s="6"/>
    </row>
    <row r="896" spans="4:19" s="15" customFormat="1">
      <c r="D896" s="31"/>
      <c r="G896" s="32"/>
      <c r="H896" s="33"/>
      <c r="L896" s="32"/>
      <c r="S896" s="6"/>
    </row>
    <row r="897" spans="4:19" s="15" customFormat="1">
      <c r="D897" s="31"/>
      <c r="G897" s="32"/>
      <c r="H897" s="33"/>
      <c r="L897" s="32"/>
      <c r="S897" s="6"/>
    </row>
    <row r="898" spans="4:19" s="15" customFormat="1">
      <c r="D898" s="31"/>
      <c r="G898" s="32"/>
      <c r="H898" s="33"/>
      <c r="L898" s="32"/>
      <c r="S898" s="6"/>
    </row>
    <row r="899" spans="4:19" s="15" customFormat="1">
      <c r="D899" s="31"/>
      <c r="G899" s="32"/>
      <c r="H899" s="33"/>
      <c r="L899" s="32"/>
      <c r="S899" s="6"/>
    </row>
    <row r="900" spans="4:19" s="15" customFormat="1">
      <c r="D900" s="31"/>
      <c r="G900" s="32"/>
      <c r="H900" s="33"/>
      <c r="L900" s="32"/>
      <c r="S900" s="6"/>
    </row>
    <row r="901" spans="4:19" s="15" customFormat="1">
      <c r="D901" s="31"/>
      <c r="G901" s="32"/>
      <c r="H901" s="33"/>
      <c r="L901" s="32"/>
      <c r="S901" s="6"/>
    </row>
    <row r="902" spans="4:19" s="15" customFormat="1">
      <c r="D902" s="31"/>
      <c r="G902" s="32"/>
      <c r="H902" s="33"/>
      <c r="L902" s="32"/>
      <c r="S902" s="6"/>
    </row>
    <row r="903" spans="4:19" s="15" customFormat="1">
      <c r="D903" s="31"/>
      <c r="G903" s="32"/>
      <c r="H903" s="33"/>
      <c r="L903" s="32"/>
      <c r="S903" s="6"/>
    </row>
    <row r="904" spans="4:19" s="15" customFormat="1">
      <c r="D904" s="31"/>
      <c r="G904" s="32"/>
      <c r="H904" s="33"/>
      <c r="L904" s="32"/>
      <c r="S904" s="6"/>
    </row>
    <row r="905" spans="4:19" s="15" customFormat="1">
      <c r="D905" s="31"/>
      <c r="G905" s="32"/>
      <c r="H905" s="33"/>
      <c r="L905" s="32"/>
      <c r="S905" s="6"/>
    </row>
    <row r="906" spans="4:19" s="15" customFormat="1">
      <c r="D906" s="31"/>
      <c r="G906" s="32"/>
      <c r="H906" s="33"/>
      <c r="L906" s="32"/>
      <c r="S906" s="6"/>
    </row>
    <row r="907" spans="4:19" s="15" customFormat="1">
      <c r="D907" s="31"/>
      <c r="G907" s="32"/>
      <c r="H907" s="33"/>
      <c r="L907" s="32"/>
      <c r="S907" s="6"/>
    </row>
    <row r="908" spans="4:19" s="15" customFormat="1">
      <c r="D908" s="31"/>
      <c r="G908" s="32"/>
      <c r="H908" s="33"/>
      <c r="L908" s="32"/>
      <c r="S908" s="6"/>
    </row>
    <row r="909" spans="4:19" s="15" customFormat="1">
      <c r="D909" s="31"/>
      <c r="G909" s="32"/>
      <c r="H909" s="33"/>
      <c r="L909" s="32"/>
      <c r="S909" s="6"/>
    </row>
    <row r="910" spans="4:19" s="15" customFormat="1">
      <c r="D910" s="31"/>
      <c r="G910" s="32"/>
      <c r="H910" s="33"/>
      <c r="L910" s="32"/>
      <c r="S910" s="6"/>
    </row>
    <row r="911" spans="4:19" s="15" customFormat="1">
      <c r="D911" s="31"/>
      <c r="G911" s="32"/>
      <c r="H911" s="33"/>
      <c r="L911" s="32"/>
      <c r="S911" s="6"/>
    </row>
    <row r="912" spans="4:19" s="15" customFormat="1">
      <c r="D912" s="31"/>
      <c r="G912" s="32"/>
      <c r="H912" s="33"/>
      <c r="L912" s="32"/>
      <c r="S912" s="6"/>
    </row>
    <row r="913" spans="4:19" s="15" customFormat="1">
      <c r="D913" s="31"/>
      <c r="G913" s="32"/>
      <c r="H913" s="33"/>
      <c r="L913" s="32"/>
      <c r="S913" s="6"/>
    </row>
    <row r="914" spans="4:19" s="15" customFormat="1">
      <c r="D914" s="31"/>
      <c r="G914" s="32"/>
      <c r="H914" s="33"/>
      <c r="L914" s="32"/>
      <c r="S914" s="6"/>
    </row>
    <row r="915" spans="4:19" s="15" customFormat="1">
      <c r="D915" s="31"/>
      <c r="G915" s="32"/>
      <c r="H915" s="33"/>
      <c r="L915" s="32"/>
      <c r="S915" s="6"/>
    </row>
    <row r="916" spans="4:19" s="15" customFormat="1">
      <c r="D916" s="31"/>
      <c r="G916" s="32"/>
      <c r="H916" s="33"/>
      <c r="L916" s="32"/>
      <c r="S916" s="6"/>
    </row>
    <row r="917" spans="4:19" s="15" customFormat="1">
      <c r="D917" s="31"/>
      <c r="G917" s="32"/>
      <c r="H917" s="33"/>
      <c r="L917" s="32"/>
      <c r="S917" s="6"/>
    </row>
    <row r="918" spans="4:19" s="15" customFormat="1">
      <c r="D918" s="31"/>
      <c r="G918" s="32"/>
      <c r="H918" s="33"/>
      <c r="L918" s="32"/>
      <c r="S918" s="6"/>
    </row>
    <row r="919" spans="4:19" s="15" customFormat="1">
      <c r="D919" s="31"/>
      <c r="G919" s="32"/>
      <c r="H919" s="33"/>
      <c r="L919" s="32"/>
      <c r="S919" s="6"/>
    </row>
    <row r="920" spans="4:19" s="15" customFormat="1">
      <c r="D920" s="31"/>
      <c r="G920" s="32"/>
      <c r="H920" s="33"/>
      <c r="L920" s="32"/>
      <c r="S920" s="6"/>
    </row>
    <row r="921" spans="4:19" s="15" customFormat="1">
      <c r="D921" s="31"/>
      <c r="G921" s="32"/>
      <c r="H921" s="33"/>
      <c r="L921" s="32"/>
      <c r="S921" s="6"/>
    </row>
    <row r="922" spans="4:19" s="15" customFormat="1">
      <c r="D922" s="31"/>
      <c r="G922" s="32"/>
      <c r="H922" s="33"/>
      <c r="L922" s="32"/>
      <c r="S922" s="6"/>
    </row>
    <row r="923" spans="4:19" s="15" customFormat="1">
      <c r="D923" s="31"/>
      <c r="G923" s="32"/>
      <c r="H923" s="33"/>
      <c r="L923" s="32"/>
      <c r="S923" s="6"/>
    </row>
    <row r="924" spans="4:19" s="15" customFormat="1">
      <c r="D924" s="31"/>
      <c r="G924" s="32"/>
      <c r="H924" s="33"/>
      <c r="L924" s="32"/>
      <c r="S924" s="6"/>
    </row>
    <row r="925" spans="4:19" s="15" customFormat="1">
      <c r="D925" s="31"/>
      <c r="G925" s="32"/>
      <c r="H925" s="33"/>
      <c r="L925" s="32"/>
      <c r="S925" s="6"/>
    </row>
    <row r="926" spans="4:19" s="15" customFormat="1">
      <c r="D926" s="31"/>
      <c r="G926" s="32"/>
      <c r="H926" s="33"/>
      <c r="L926" s="32"/>
      <c r="S926" s="6"/>
    </row>
    <row r="927" spans="4:19" s="15" customFormat="1">
      <c r="D927" s="31"/>
      <c r="G927" s="32"/>
      <c r="H927" s="33"/>
      <c r="L927" s="32"/>
      <c r="S927" s="6"/>
    </row>
    <row r="928" spans="4:19" s="15" customFormat="1">
      <c r="D928" s="31"/>
      <c r="G928" s="32"/>
      <c r="H928" s="33"/>
      <c r="L928" s="32"/>
      <c r="S928" s="6"/>
    </row>
    <row r="929" spans="4:19" s="15" customFormat="1">
      <c r="D929" s="31"/>
      <c r="G929" s="32"/>
      <c r="H929" s="33"/>
      <c r="L929" s="32"/>
      <c r="S929" s="6"/>
    </row>
    <row r="930" spans="4:19" s="15" customFormat="1">
      <c r="D930" s="31"/>
      <c r="G930" s="32"/>
      <c r="H930" s="33"/>
      <c r="L930" s="32"/>
      <c r="S930" s="6"/>
    </row>
    <row r="931" spans="4:19" s="15" customFormat="1">
      <c r="D931" s="31"/>
      <c r="G931" s="32"/>
      <c r="H931" s="33"/>
      <c r="L931" s="32"/>
      <c r="S931" s="6"/>
    </row>
    <row r="932" spans="4:19" s="15" customFormat="1">
      <c r="D932" s="31"/>
      <c r="G932" s="32"/>
      <c r="H932" s="33"/>
      <c r="L932" s="32"/>
      <c r="S932" s="6"/>
    </row>
    <row r="933" spans="4:19" s="15" customFormat="1">
      <c r="D933" s="31"/>
      <c r="G933" s="32"/>
      <c r="H933" s="33"/>
      <c r="L933" s="32"/>
      <c r="S933" s="6"/>
    </row>
    <row r="934" spans="4:19" s="15" customFormat="1">
      <c r="D934" s="31"/>
      <c r="G934" s="32"/>
      <c r="H934" s="33"/>
      <c r="L934" s="32"/>
      <c r="S934" s="6"/>
    </row>
    <row r="935" spans="4:19" s="15" customFormat="1">
      <c r="D935" s="31"/>
      <c r="G935" s="32"/>
      <c r="H935" s="33"/>
      <c r="L935" s="32"/>
      <c r="S935" s="6"/>
    </row>
    <row r="936" spans="4:19" s="15" customFormat="1">
      <c r="D936" s="31"/>
      <c r="G936" s="32"/>
      <c r="H936" s="33"/>
      <c r="L936" s="32"/>
      <c r="S936" s="6"/>
    </row>
    <row r="937" spans="4:19" s="15" customFormat="1">
      <c r="D937" s="31"/>
      <c r="G937" s="32"/>
      <c r="H937" s="33"/>
      <c r="L937" s="32"/>
      <c r="S937" s="6"/>
    </row>
    <row r="938" spans="4:19" s="15" customFormat="1">
      <c r="D938" s="31"/>
      <c r="G938" s="32"/>
      <c r="H938" s="33"/>
      <c r="L938" s="32"/>
      <c r="S938" s="6"/>
    </row>
    <row r="939" spans="4:19" s="15" customFormat="1">
      <c r="D939" s="31"/>
      <c r="G939" s="32"/>
      <c r="H939" s="33"/>
      <c r="L939" s="32"/>
      <c r="S939" s="6"/>
    </row>
    <row r="940" spans="4:19" s="15" customFormat="1">
      <c r="D940" s="31"/>
      <c r="G940" s="32"/>
      <c r="H940" s="33"/>
      <c r="L940" s="32"/>
      <c r="S940" s="6"/>
    </row>
    <row r="941" spans="4:19" s="15" customFormat="1">
      <c r="D941" s="31"/>
      <c r="G941" s="32"/>
      <c r="H941" s="33"/>
      <c r="L941" s="32"/>
      <c r="S941" s="6"/>
    </row>
    <row r="942" spans="4:19" s="15" customFormat="1">
      <c r="D942" s="31"/>
      <c r="G942" s="32"/>
      <c r="H942" s="33"/>
      <c r="L942" s="32"/>
      <c r="S942" s="6"/>
    </row>
    <row r="943" spans="4:19" s="15" customFormat="1">
      <c r="D943" s="31"/>
      <c r="G943" s="32"/>
      <c r="H943" s="33"/>
      <c r="L943" s="32"/>
      <c r="S943" s="6"/>
    </row>
    <row r="944" spans="4:19" s="15" customFormat="1">
      <c r="D944" s="31"/>
      <c r="G944" s="32"/>
      <c r="H944" s="33"/>
      <c r="L944" s="32"/>
      <c r="S944" s="6"/>
    </row>
    <row r="945" spans="4:19" s="15" customFormat="1">
      <c r="D945" s="31"/>
      <c r="G945" s="32"/>
      <c r="H945" s="33"/>
      <c r="L945" s="32"/>
      <c r="S945" s="6"/>
    </row>
    <row r="946" spans="4:19" s="15" customFormat="1">
      <c r="D946" s="31"/>
      <c r="G946" s="32"/>
      <c r="H946" s="33"/>
      <c r="L946" s="32"/>
      <c r="S946" s="6"/>
    </row>
    <row r="947" spans="4:19" s="15" customFormat="1">
      <c r="D947" s="31"/>
      <c r="G947" s="32"/>
      <c r="H947" s="33"/>
      <c r="L947" s="32"/>
      <c r="S947" s="6"/>
    </row>
    <row r="948" spans="4:19" s="15" customFormat="1">
      <c r="D948" s="31"/>
      <c r="G948" s="32"/>
      <c r="H948" s="33"/>
      <c r="L948" s="32"/>
      <c r="S948" s="6"/>
    </row>
    <row r="949" spans="4:19" s="15" customFormat="1">
      <c r="D949" s="31"/>
      <c r="G949" s="32"/>
      <c r="H949" s="33"/>
      <c r="L949" s="32"/>
      <c r="S949" s="6"/>
    </row>
    <row r="950" spans="4:19" s="15" customFormat="1">
      <c r="D950" s="31"/>
      <c r="G950" s="32"/>
      <c r="H950" s="33"/>
      <c r="L950" s="32"/>
      <c r="S950" s="6"/>
    </row>
    <row r="951" spans="4:19" s="15" customFormat="1">
      <c r="D951" s="31"/>
      <c r="G951" s="32"/>
      <c r="H951" s="33"/>
      <c r="L951" s="32"/>
      <c r="S951" s="6"/>
    </row>
    <row r="952" spans="4:19" s="15" customFormat="1">
      <c r="D952" s="31"/>
      <c r="G952" s="32"/>
      <c r="H952" s="33"/>
      <c r="L952" s="32"/>
      <c r="S952" s="6"/>
    </row>
    <row r="953" spans="4:19" s="15" customFormat="1">
      <c r="D953" s="31"/>
      <c r="G953" s="32"/>
      <c r="H953" s="33"/>
      <c r="L953" s="32"/>
      <c r="S953" s="6"/>
    </row>
    <row r="954" spans="4:19" s="15" customFormat="1">
      <c r="D954" s="31"/>
      <c r="G954" s="32"/>
      <c r="H954" s="33"/>
      <c r="L954" s="32"/>
      <c r="S954" s="6"/>
    </row>
    <row r="955" spans="4:19" s="15" customFormat="1">
      <c r="D955" s="31"/>
      <c r="G955" s="32"/>
      <c r="H955" s="33"/>
      <c r="L955" s="32"/>
      <c r="S955" s="6"/>
    </row>
    <row r="956" spans="4:19" s="15" customFormat="1">
      <c r="D956" s="31"/>
      <c r="G956" s="32"/>
      <c r="H956" s="33"/>
      <c r="L956" s="32"/>
      <c r="S956" s="6"/>
    </row>
    <row r="957" spans="4:19" s="15" customFormat="1">
      <c r="D957" s="31"/>
      <c r="G957" s="32"/>
      <c r="H957" s="33"/>
      <c r="L957" s="32"/>
      <c r="S957" s="6"/>
    </row>
    <row r="958" spans="4:19" s="15" customFormat="1">
      <c r="D958" s="31"/>
      <c r="G958" s="32"/>
      <c r="H958" s="33"/>
      <c r="L958" s="32"/>
      <c r="S958" s="6"/>
    </row>
    <row r="959" spans="4:19" s="15" customFormat="1">
      <c r="D959" s="31"/>
      <c r="G959" s="32"/>
      <c r="H959" s="33"/>
      <c r="L959" s="32"/>
      <c r="S959" s="6"/>
    </row>
    <row r="960" spans="4:19" s="15" customFormat="1">
      <c r="D960" s="31"/>
      <c r="G960" s="32"/>
      <c r="H960" s="33"/>
      <c r="L960" s="32"/>
      <c r="S960" s="6"/>
    </row>
    <row r="961" spans="4:19" s="15" customFormat="1">
      <c r="D961" s="31"/>
      <c r="G961" s="32"/>
      <c r="H961" s="33"/>
      <c r="L961" s="32"/>
      <c r="S961" s="6"/>
    </row>
    <row r="962" spans="4:19" s="15" customFormat="1">
      <c r="D962" s="31"/>
      <c r="G962" s="32"/>
      <c r="H962" s="33"/>
      <c r="L962" s="32"/>
      <c r="S962" s="6"/>
    </row>
    <row r="963" spans="4:19" s="15" customFormat="1">
      <c r="D963" s="31"/>
      <c r="G963" s="32"/>
      <c r="H963" s="33"/>
      <c r="L963" s="32"/>
      <c r="S963" s="6"/>
    </row>
    <row r="964" spans="4:19" s="15" customFormat="1">
      <c r="D964" s="31"/>
      <c r="G964" s="32"/>
      <c r="H964" s="33"/>
      <c r="L964" s="32"/>
      <c r="S964" s="6"/>
    </row>
    <row r="965" spans="4:19" s="15" customFormat="1">
      <c r="D965" s="31"/>
      <c r="G965" s="32"/>
      <c r="H965" s="33"/>
      <c r="L965" s="32"/>
      <c r="S965" s="6"/>
    </row>
    <row r="966" spans="4:19" s="15" customFormat="1">
      <c r="D966" s="31"/>
      <c r="G966" s="32"/>
      <c r="H966" s="33"/>
      <c r="L966" s="32"/>
      <c r="S966" s="6"/>
    </row>
    <row r="967" spans="4:19" s="15" customFormat="1">
      <c r="D967" s="31"/>
      <c r="G967" s="32"/>
      <c r="H967" s="33"/>
      <c r="L967" s="32"/>
      <c r="S967" s="6"/>
    </row>
    <row r="968" spans="4:19" s="15" customFormat="1">
      <c r="D968" s="31"/>
      <c r="G968" s="32"/>
      <c r="H968" s="33"/>
      <c r="L968" s="32"/>
      <c r="S968" s="6"/>
    </row>
    <row r="969" spans="4:19" s="15" customFormat="1">
      <c r="D969" s="31"/>
      <c r="G969" s="32"/>
      <c r="H969" s="33"/>
      <c r="L969" s="32"/>
      <c r="S969" s="6"/>
    </row>
    <row r="970" spans="4:19" s="15" customFormat="1">
      <c r="D970" s="31"/>
      <c r="G970" s="32"/>
      <c r="H970" s="33"/>
      <c r="L970" s="32"/>
      <c r="S970" s="6"/>
    </row>
    <row r="971" spans="4:19" s="15" customFormat="1">
      <c r="D971" s="31"/>
      <c r="G971" s="32"/>
      <c r="H971" s="33"/>
      <c r="L971" s="32"/>
      <c r="S971" s="6"/>
    </row>
    <row r="972" spans="4:19" s="15" customFormat="1">
      <c r="D972" s="31"/>
      <c r="G972" s="32"/>
      <c r="H972" s="33"/>
      <c r="L972" s="32"/>
      <c r="S972" s="6"/>
    </row>
    <row r="973" spans="4:19" s="15" customFormat="1">
      <c r="D973" s="31"/>
      <c r="G973" s="32"/>
      <c r="H973" s="33"/>
      <c r="L973" s="32"/>
      <c r="S973" s="6"/>
    </row>
    <row r="974" spans="4:19" s="15" customFormat="1">
      <c r="D974" s="31"/>
      <c r="G974" s="32"/>
      <c r="H974" s="33"/>
      <c r="L974" s="32"/>
      <c r="S974" s="6"/>
    </row>
    <row r="975" spans="4:19" s="15" customFormat="1">
      <c r="D975" s="31"/>
      <c r="G975" s="32"/>
      <c r="H975" s="33"/>
      <c r="L975" s="32"/>
      <c r="S975" s="6"/>
    </row>
    <row r="976" spans="4:19" s="15" customFormat="1">
      <c r="D976" s="31"/>
      <c r="G976" s="32"/>
      <c r="H976" s="33"/>
      <c r="L976" s="32"/>
      <c r="S976" s="6"/>
    </row>
    <row r="977" spans="4:19" s="15" customFormat="1">
      <c r="D977" s="31"/>
      <c r="G977" s="32"/>
      <c r="H977" s="33"/>
      <c r="L977" s="32"/>
      <c r="S977" s="6"/>
    </row>
    <row r="978" spans="4:19" s="15" customFormat="1">
      <c r="D978" s="31"/>
      <c r="G978" s="32"/>
      <c r="H978" s="33"/>
      <c r="L978" s="32"/>
      <c r="S978" s="6"/>
    </row>
    <row r="979" spans="4:19" s="15" customFormat="1">
      <c r="D979" s="31"/>
      <c r="G979" s="32"/>
      <c r="H979" s="33"/>
      <c r="L979" s="32"/>
      <c r="S979" s="6"/>
    </row>
    <row r="980" spans="4:19" s="15" customFormat="1">
      <c r="D980" s="31"/>
      <c r="G980" s="32"/>
      <c r="H980" s="33"/>
      <c r="L980" s="32"/>
      <c r="S980" s="6"/>
    </row>
    <row r="981" spans="4:19" s="15" customFormat="1">
      <c r="D981" s="31"/>
      <c r="G981" s="32"/>
      <c r="H981" s="33"/>
      <c r="L981" s="32"/>
      <c r="S981" s="6"/>
    </row>
    <row r="982" spans="4:19" s="15" customFormat="1">
      <c r="D982" s="31"/>
      <c r="G982" s="32"/>
      <c r="H982" s="33"/>
      <c r="L982" s="32"/>
      <c r="S982" s="6"/>
    </row>
    <row r="983" spans="4:19" s="15" customFormat="1">
      <c r="D983" s="31"/>
      <c r="G983" s="32"/>
      <c r="H983" s="33"/>
      <c r="L983" s="32"/>
      <c r="S983" s="6"/>
    </row>
    <row r="984" spans="4:19" s="15" customFormat="1">
      <c r="D984" s="31"/>
      <c r="G984" s="32"/>
      <c r="H984" s="33"/>
      <c r="L984" s="32"/>
      <c r="S984" s="6"/>
    </row>
    <row r="985" spans="4:19" s="15" customFormat="1">
      <c r="D985" s="31"/>
      <c r="G985" s="32"/>
      <c r="H985" s="33"/>
      <c r="L985" s="32"/>
      <c r="S985" s="6"/>
    </row>
    <row r="986" spans="4:19" s="15" customFormat="1">
      <c r="D986" s="31"/>
      <c r="G986" s="32"/>
      <c r="H986" s="33"/>
      <c r="L986" s="32"/>
      <c r="S986" s="6"/>
    </row>
    <row r="987" spans="4:19" s="15" customFormat="1">
      <c r="D987" s="31"/>
      <c r="G987" s="32"/>
      <c r="H987" s="33"/>
      <c r="L987" s="32"/>
      <c r="S987" s="6"/>
    </row>
    <row r="988" spans="4:19" s="15" customFormat="1">
      <c r="D988" s="31"/>
      <c r="G988" s="32"/>
      <c r="H988" s="33"/>
      <c r="L988" s="32"/>
      <c r="S988" s="6"/>
    </row>
    <row r="989" spans="4:19" s="15" customFormat="1">
      <c r="D989" s="31"/>
      <c r="G989" s="32"/>
      <c r="H989" s="33"/>
      <c r="L989" s="32"/>
      <c r="S989" s="6"/>
    </row>
    <row r="990" spans="4:19" s="15" customFormat="1">
      <c r="D990" s="31"/>
      <c r="G990" s="32"/>
      <c r="H990" s="33"/>
      <c r="L990" s="32"/>
      <c r="S990" s="6"/>
    </row>
    <row r="991" spans="4:19" s="15" customFormat="1">
      <c r="D991" s="31"/>
      <c r="G991" s="32"/>
      <c r="H991" s="33"/>
      <c r="L991" s="32"/>
      <c r="S991" s="6"/>
    </row>
    <row r="992" spans="4:19" s="15" customFormat="1">
      <c r="D992" s="31"/>
      <c r="G992" s="32"/>
      <c r="H992" s="33"/>
      <c r="L992" s="32"/>
      <c r="S992" s="6"/>
    </row>
    <row r="993" spans="4:19" s="15" customFormat="1">
      <c r="D993" s="31"/>
      <c r="G993" s="32"/>
      <c r="H993" s="33"/>
      <c r="L993" s="32"/>
      <c r="S993" s="6"/>
    </row>
    <row r="994" spans="4:19" s="15" customFormat="1">
      <c r="D994" s="31"/>
      <c r="G994" s="32"/>
      <c r="H994" s="33"/>
      <c r="L994" s="32"/>
      <c r="S994" s="6"/>
    </row>
    <row r="995" spans="4:19" s="15" customFormat="1">
      <c r="D995" s="31"/>
      <c r="G995" s="32"/>
      <c r="H995" s="33"/>
      <c r="L995" s="32"/>
      <c r="S995" s="6"/>
    </row>
    <row r="996" spans="4:19" s="15" customFormat="1">
      <c r="D996" s="31"/>
      <c r="G996" s="32"/>
      <c r="H996" s="33"/>
      <c r="L996" s="32"/>
      <c r="S996" s="6"/>
    </row>
    <row r="997" spans="4:19" s="15" customFormat="1">
      <c r="D997" s="31"/>
      <c r="G997" s="32"/>
      <c r="H997" s="33"/>
      <c r="L997" s="32"/>
      <c r="S997" s="6"/>
    </row>
    <row r="998" spans="4:19" s="15" customFormat="1">
      <c r="D998" s="31"/>
      <c r="G998" s="32"/>
      <c r="H998" s="33"/>
      <c r="L998" s="32"/>
      <c r="S998" s="6"/>
    </row>
    <row r="999" spans="4:19" s="15" customFormat="1">
      <c r="D999" s="31"/>
      <c r="G999" s="32"/>
      <c r="H999" s="33"/>
      <c r="L999" s="32"/>
      <c r="S999" s="6"/>
    </row>
    <row r="1000" spans="4:19" s="15" customFormat="1">
      <c r="D1000" s="31"/>
      <c r="G1000" s="32"/>
      <c r="H1000" s="33"/>
      <c r="L1000" s="32"/>
      <c r="S1000" s="6"/>
    </row>
    <row r="1001" spans="4:19" s="15" customFormat="1">
      <c r="D1001" s="31"/>
      <c r="G1001" s="32"/>
      <c r="H1001" s="33"/>
      <c r="L1001" s="32"/>
      <c r="S1001" s="6"/>
    </row>
    <row r="1002" spans="4:19" s="15" customFormat="1">
      <c r="D1002" s="31"/>
      <c r="G1002" s="32"/>
      <c r="H1002" s="33"/>
      <c r="L1002" s="32"/>
      <c r="S1002" s="6"/>
    </row>
    <row r="1003" spans="4:19" s="15" customFormat="1">
      <c r="D1003" s="31"/>
      <c r="G1003" s="32"/>
      <c r="H1003" s="33"/>
      <c r="L1003" s="32"/>
      <c r="S1003" s="6"/>
    </row>
    <row r="1004" spans="4:19" s="15" customFormat="1">
      <c r="D1004" s="31"/>
      <c r="G1004" s="32"/>
      <c r="H1004" s="33"/>
      <c r="L1004" s="32"/>
      <c r="S1004" s="6"/>
    </row>
    <row r="1005" spans="4:19" s="15" customFormat="1">
      <c r="D1005" s="31"/>
      <c r="G1005" s="32"/>
      <c r="H1005" s="33"/>
      <c r="L1005" s="32"/>
      <c r="S1005" s="6"/>
    </row>
    <row r="1006" spans="4:19" s="15" customFormat="1">
      <c r="D1006" s="31"/>
      <c r="G1006" s="32"/>
      <c r="H1006" s="33"/>
      <c r="L1006" s="32"/>
      <c r="S1006" s="6"/>
    </row>
    <row r="1007" spans="4:19" s="15" customFormat="1">
      <c r="D1007" s="31"/>
      <c r="G1007" s="32"/>
      <c r="H1007" s="33"/>
      <c r="L1007" s="32"/>
      <c r="S1007" s="6"/>
    </row>
    <row r="1008" spans="4:19" s="15" customFormat="1">
      <c r="D1008" s="31"/>
      <c r="G1008" s="32"/>
      <c r="H1008" s="33"/>
      <c r="L1008" s="32"/>
      <c r="S1008" s="6"/>
    </row>
    <row r="1009" spans="4:19" s="15" customFormat="1">
      <c r="D1009" s="31"/>
      <c r="G1009" s="32"/>
      <c r="H1009" s="33"/>
      <c r="L1009" s="32"/>
      <c r="S1009" s="6"/>
    </row>
    <row r="1010" spans="4:19" s="15" customFormat="1">
      <c r="D1010" s="31"/>
      <c r="G1010" s="32"/>
      <c r="H1010" s="33"/>
      <c r="L1010" s="32"/>
      <c r="S1010" s="6"/>
    </row>
    <row r="1011" spans="4:19" s="15" customFormat="1">
      <c r="D1011" s="31"/>
      <c r="G1011" s="32"/>
      <c r="H1011" s="33"/>
      <c r="L1011" s="32"/>
      <c r="S1011" s="6"/>
    </row>
    <row r="1012" spans="4:19" s="15" customFormat="1">
      <c r="D1012" s="31"/>
      <c r="G1012" s="32"/>
      <c r="H1012" s="33"/>
      <c r="L1012" s="32"/>
      <c r="S1012" s="6"/>
    </row>
    <row r="1013" spans="4:19" s="15" customFormat="1">
      <c r="D1013" s="31"/>
      <c r="G1013" s="32"/>
      <c r="H1013" s="33"/>
      <c r="L1013" s="32"/>
      <c r="S1013" s="6"/>
    </row>
    <row r="1014" spans="4:19" s="15" customFormat="1">
      <c r="D1014" s="31"/>
      <c r="G1014" s="32"/>
      <c r="H1014" s="33"/>
      <c r="L1014" s="32"/>
      <c r="S1014" s="6"/>
    </row>
    <row r="1015" spans="4:19" s="15" customFormat="1">
      <c r="D1015" s="31"/>
      <c r="G1015" s="32"/>
      <c r="H1015" s="33"/>
      <c r="L1015" s="32"/>
      <c r="S1015" s="6"/>
    </row>
    <row r="1016" spans="4:19" s="15" customFormat="1">
      <c r="D1016" s="31"/>
      <c r="G1016" s="32"/>
      <c r="H1016" s="33"/>
      <c r="L1016" s="32"/>
      <c r="S1016" s="6"/>
    </row>
    <row r="1017" spans="4:19" s="15" customFormat="1">
      <c r="D1017" s="31"/>
      <c r="G1017" s="32"/>
      <c r="H1017" s="33"/>
      <c r="L1017" s="32"/>
      <c r="S1017" s="6"/>
    </row>
    <row r="1018" spans="4:19" s="15" customFormat="1">
      <c r="D1018" s="31"/>
      <c r="G1018" s="32"/>
      <c r="H1018" s="33"/>
      <c r="L1018" s="32"/>
      <c r="S1018" s="6"/>
    </row>
    <row r="1019" spans="4:19" s="15" customFormat="1">
      <c r="D1019" s="31"/>
      <c r="G1019" s="32"/>
      <c r="H1019" s="33"/>
      <c r="L1019" s="32"/>
      <c r="S1019" s="6"/>
    </row>
    <row r="1020" spans="4:19" s="15" customFormat="1">
      <c r="D1020" s="31"/>
      <c r="G1020" s="32"/>
      <c r="H1020" s="33"/>
      <c r="L1020" s="32"/>
      <c r="S1020" s="6"/>
    </row>
    <row r="1021" spans="4:19" s="15" customFormat="1">
      <c r="D1021" s="31"/>
      <c r="G1021" s="32"/>
      <c r="H1021" s="33"/>
      <c r="L1021" s="32"/>
      <c r="S1021" s="6"/>
    </row>
    <row r="1022" spans="4:19" s="15" customFormat="1">
      <c r="D1022" s="31"/>
      <c r="G1022" s="32"/>
      <c r="H1022" s="33"/>
      <c r="L1022" s="32"/>
      <c r="S1022" s="6"/>
    </row>
    <row r="1023" spans="4:19" s="15" customFormat="1">
      <c r="D1023" s="31"/>
      <c r="G1023" s="32"/>
      <c r="H1023" s="33"/>
      <c r="L1023" s="32"/>
      <c r="S1023" s="6"/>
    </row>
    <row r="1024" spans="4:19" s="15" customFormat="1">
      <c r="D1024" s="31"/>
      <c r="G1024" s="32"/>
      <c r="H1024" s="33"/>
      <c r="L1024" s="32"/>
      <c r="S1024" s="6"/>
    </row>
    <row r="1025" spans="4:19" s="15" customFormat="1">
      <c r="D1025" s="31"/>
      <c r="G1025" s="32"/>
      <c r="H1025" s="33"/>
      <c r="L1025" s="32"/>
      <c r="S1025" s="6"/>
    </row>
    <row r="1026" spans="4:19" s="15" customFormat="1">
      <c r="D1026" s="31"/>
      <c r="G1026" s="32"/>
      <c r="H1026" s="33"/>
      <c r="L1026" s="32"/>
      <c r="S1026" s="6"/>
    </row>
    <row r="1027" spans="4:19" s="15" customFormat="1">
      <c r="D1027" s="31"/>
      <c r="G1027" s="32"/>
      <c r="H1027" s="33"/>
      <c r="L1027" s="32"/>
      <c r="S1027" s="6"/>
    </row>
    <row r="1028" spans="4:19" s="15" customFormat="1">
      <c r="D1028" s="31"/>
      <c r="G1028" s="32"/>
      <c r="H1028" s="33"/>
      <c r="L1028" s="32"/>
      <c r="S1028" s="6"/>
    </row>
    <row r="1029" spans="4:19" s="15" customFormat="1">
      <c r="D1029" s="31"/>
      <c r="G1029" s="32"/>
      <c r="H1029" s="33"/>
      <c r="L1029" s="32"/>
      <c r="S1029" s="6"/>
    </row>
    <row r="1030" spans="4:19" s="15" customFormat="1">
      <c r="D1030" s="31"/>
      <c r="G1030" s="32"/>
      <c r="H1030" s="33"/>
      <c r="L1030" s="32"/>
      <c r="S1030" s="6"/>
    </row>
    <row r="1031" spans="4:19" s="15" customFormat="1">
      <c r="D1031" s="31"/>
      <c r="G1031" s="32"/>
      <c r="H1031" s="33"/>
      <c r="L1031" s="32"/>
      <c r="S1031" s="6"/>
    </row>
    <row r="1032" spans="4:19" s="15" customFormat="1">
      <c r="D1032" s="31"/>
      <c r="G1032" s="32"/>
      <c r="H1032" s="33"/>
      <c r="L1032" s="32"/>
      <c r="S1032" s="6"/>
    </row>
    <row r="1033" spans="4:19" s="15" customFormat="1">
      <c r="D1033" s="31"/>
      <c r="G1033" s="32"/>
      <c r="H1033" s="33"/>
      <c r="L1033" s="32"/>
      <c r="S1033" s="6"/>
    </row>
    <row r="1034" spans="4:19" s="15" customFormat="1">
      <c r="D1034" s="31"/>
      <c r="G1034" s="32"/>
      <c r="H1034" s="33"/>
      <c r="L1034" s="32"/>
      <c r="S1034" s="6"/>
    </row>
    <row r="1035" spans="4:19" s="15" customFormat="1">
      <c r="D1035" s="31"/>
      <c r="G1035" s="32"/>
      <c r="H1035" s="33"/>
      <c r="L1035" s="32"/>
      <c r="S1035" s="6"/>
    </row>
    <row r="1036" spans="4:19" s="15" customFormat="1">
      <c r="D1036" s="31"/>
      <c r="G1036" s="32"/>
      <c r="H1036" s="33"/>
      <c r="L1036" s="32"/>
      <c r="S1036" s="6"/>
    </row>
    <row r="1037" spans="4:19" s="15" customFormat="1">
      <c r="D1037" s="31"/>
      <c r="G1037" s="32"/>
      <c r="H1037" s="33"/>
      <c r="L1037" s="32"/>
      <c r="S1037" s="6"/>
    </row>
    <row r="1038" spans="4:19" s="15" customFormat="1">
      <c r="D1038" s="31"/>
      <c r="G1038" s="32"/>
      <c r="H1038" s="33"/>
      <c r="L1038" s="32"/>
      <c r="S1038" s="6"/>
    </row>
    <row r="1039" spans="4:19" s="15" customFormat="1">
      <c r="D1039" s="31"/>
      <c r="G1039" s="32"/>
      <c r="H1039" s="33"/>
      <c r="L1039" s="32"/>
      <c r="S1039" s="6"/>
    </row>
    <row r="1040" spans="4:19" s="15" customFormat="1">
      <c r="D1040" s="31"/>
      <c r="G1040" s="32"/>
      <c r="H1040" s="33"/>
      <c r="L1040" s="32"/>
      <c r="S1040" s="6"/>
    </row>
    <row r="1041" spans="4:19" s="15" customFormat="1">
      <c r="D1041" s="31"/>
      <c r="G1041" s="32"/>
      <c r="H1041" s="33"/>
      <c r="L1041" s="32"/>
      <c r="S1041" s="6"/>
    </row>
    <row r="1042" spans="4:19" s="15" customFormat="1">
      <c r="D1042" s="31"/>
      <c r="G1042" s="32"/>
      <c r="H1042" s="33"/>
      <c r="L1042" s="32"/>
      <c r="S1042" s="6"/>
    </row>
    <row r="1043" spans="4:19" s="15" customFormat="1">
      <c r="D1043" s="31"/>
      <c r="G1043" s="32"/>
      <c r="H1043" s="33"/>
      <c r="L1043" s="32"/>
      <c r="S1043" s="6"/>
    </row>
    <row r="1044" spans="4:19" s="15" customFormat="1">
      <c r="D1044" s="31"/>
      <c r="G1044" s="32"/>
      <c r="H1044" s="33"/>
      <c r="L1044" s="32"/>
      <c r="S1044" s="6"/>
    </row>
    <row r="1045" spans="4:19" s="15" customFormat="1">
      <c r="D1045" s="31"/>
      <c r="G1045" s="32"/>
      <c r="H1045" s="33"/>
      <c r="L1045" s="32"/>
      <c r="S1045" s="6"/>
    </row>
    <row r="1046" spans="4:19" s="15" customFormat="1">
      <c r="D1046" s="31"/>
      <c r="G1046" s="32"/>
      <c r="H1046" s="33"/>
      <c r="L1046" s="32"/>
      <c r="S1046" s="6"/>
    </row>
    <row r="1047" spans="4:19" s="15" customFormat="1">
      <c r="D1047" s="31"/>
      <c r="G1047" s="32"/>
      <c r="H1047" s="33"/>
      <c r="L1047" s="32"/>
      <c r="S1047" s="6"/>
    </row>
    <row r="1048" spans="4:19" s="15" customFormat="1">
      <c r="D1048" s="31"/>
      <c r="G1048" s="32"/>
      <c r="H1048" s="33"/>
      <c r="L1048" s="32"/>
      <c r="S1048" s="6"/>
    </row>
    <row r="1049" spans="4:19" s="15" customFormat="1">
      <c r="D1049" s="31"/>
      <c r="G1049" s="32"/>
      <c r="H1049" s="33"/>
      <c r="L1049" s="32"/>
      <c r="S1049" s="6"/>
    </row>
    <row r="1050" spans="4:19" s="15" customFormat="1">
      <c r="D1050" s="31"/>
      <c r="G1050" s="32"/>
      <c r="H1050" s="33"/>
      <c r="L1050" s="32"/>
      <c r="S1050" s="6"/>
    </row>
    <row r="1051" spans="4:19" s="15" customFormat="1">
      <c r="D1051" s="31"/>
      <c r="G1051" s="32"/>
      <c r="H1051" s="33"/>
      <c r="L1051" s="32"/>
      <c r="S1051" s="6"/>
    </row>
    <row r="1052" spans="4:19" s="15" customFormat="1">
      <c r="D1052" s="31"/>
      <c r="G1052" s="32"/>
      <c r="H1052" s="33"/>
      <c r="L1052" s="32"/>
      <c r="S1052" s="6"/>
    </row>
    <row r="1053" spans="4:19" s="15" customFormat="1">
      <c r="D1053" s="31"/>
      <c r="G1053" s="32"/>
      <c r="H1053" s="33"/>
      <c r="L1053" s="32"/>
      <c r="S1053" s="6"/>
    </row>
    <row r="1054" spans="4:19" s="15" customFormat="1">
      <c r="D1054" s="31"/>
      <c r="G1054" s="32"/>
      <c r="H1054" s="33"/>
      <c r="L1054" s="32"/>
      <c r="S1054" s="6"/>
    </row>
    <row r="1055" spans="4:19" s="15" customFormat="1">
      <c r="D1055" s="31"/>
      <c r="G1055" s="32"/>
      <c r="H1055" s="33"/>
      <c r="L1055" s="32"/>
      <c r="S1055" s="6"/>
    </row>
    <row r="1056" spans="4:19" s="15" customFormat="1">
      <c r="D1056" s="31"/>
      <c r="G1056" s="32"/>
      <c r="H1056" s="33"/>
      <c r="L1056" s="32"/>
      <c r="S1056" s="6"/>
    </row>
    <row r="1057" spans="4:19" s="15" customFormat="1">
      <c r="D1057" s="31"/>
      <c r="G1057" s="32"/>
      <c r="H1057" s="33"/>
      <c r="L1057" s="32"/>
      <c r="S1057" s="6"/>
    </row>
    <row r="1058" spans="4:19" s="15" customFormat="1">
      <c r="D1058" s="31"/>
      <c r="G1058" s="32"/>
      <c r="H1058" s="33"/>
      <c r="L1058" s="32"/>
      <c r="S1058" s="6"/>
    </row>
    <row r="1059" spans="4:19" s="15" customFormat="1">
      <c r="D1059" s="31"/>
      <c r="G1059" s="32"/>
      <c r="H1059" s="33"/>
      <c r="L1059" s="32"/>
      <c r="S1059" s="6"/>
    </row>
    <row r="1060" spans="4:19" s="15" customFormat="1">
      <c r="D1060" s="31"/>
      <c r="G1060" s="32"/>
      <c r="H1060" s="33"/>
      <c r="L1060" s="32"/>
      <c r="S1060" s="6"/>
    </row>
    <row r="1061" spans="4:19" s="15" customFormat="1">
      <c r="D1061" s="31"/>
      <c r="G1061" s="32"/>
      <c r="H1061" s="33"/>
      <c r="L1061" s="32"/>
      <c r="S1061" s="6"/>
    </row>
    <row r="1062" spans="4:19" s="15" customFormat="1">
      <c r="D1062" s="31"/>
      <c r="G1062" s="32"/>
      <c r="H1062" s="33"/>
      <c r="L1062" s="32"/>
      <c r="S1062" s="6"/>
    </row>
    <row r="1063" spans="4:19" s="15" customFormat="1">
      <c r="D1063" s="31"/>
      <c r="G1063" s="32"/>
      <c r="H1063" s="33"/>
      <c r="L1063" s="32"/>
      <c r="S1063" s="6"/>
    </row>
    <row r="1064" spans="4:19" s="15" customFormat="1">
      <c r="D1064" s="31"/>
      <c r="G1064" s="32"/>
      <c r="H1064" s="33"/>
      <c r="L1064" s="32"/>
      <c r="S1064" s="6"/>
    </row>
    <row r="1065" spans="4:19" s="15" customFormat="1">
      <c r="D1065" s="31"/>
      <c r="G1065" s="32"/>
      <c r="H1065" s="33"/>
      <c r="L1065" s="32"/>
      <c r="S1065" s="6"/>
    </row>
    <row r="1066" spans="4:19" s="15" customFormat="1">
      <c r="D1066" s="31"/>
      <c r="G1066" s="32"/>
      <c r="H1066" s="33"/>
      <c r="L1066" s="32"/>
      <c r="S1066" s="6"/>
    </row>
    <row r="1067" spans="4:19" s="15" customFormat="1">
      <c r="D1067" s="31"/>
      <c r="G1067" s="32"/>
      <c r="H1067" s="33"/>
      <c r="L1067" s="32"/>
      <c r="S1067" s="6"/>
    </row>
    <row r="1068" spans="4:19" s="15" customFormat="1">
      <c r="D1068" s="31"/>
      <c r="G1068" s="32"/>
      <c r="H1068" s="33"/>
      <c r="L1068" s="32"/>
      <c r="S1068" s="6"/>
    </row>
    <row r="1069" spans="4:19" s="15" customFormat="1">
      <c r="D1069" s="31"/>
      <c r="G1069" s="32"/>
      <c r="H1069" s="33"/>
      <c r="L1069" s="32"/>
      <c r="S1069" s="6"/>
    </row>
    <row r="1070" spans="4:19" s="15" customFormat="1">
      <c r="D1070" s="31"/>
      <c r="G1070" s="32"/>
      <c r="H1070" s="33"/>
      <c r="L1070" s="32"/>
      <c r="S1070" s="6"/>
    </row>
    <row r="1071" spans="4:19" s="15" customFormat="1">
      <c r="D1071" s="31"/>
      <c r="G1071" s="32"/>
      <c r="H1071" s="33"/>
      <c r="L1071" s="32"/>
      <c r="S1071" s="6"/>
    </row>
    <row r="1072" spans="4:19" s="15" customFormat="1">
      <c r="D1072" s="31"/>
      <c r="G1072" s="32"/>
      <c r="H1072" s="33"/>
      <c r="L1072" s="32"/>
      <c r="S1072" s="6"/>
    </row>
    <row r="1073" spans="4:19" s="15" customFormat="1">
      <c r="D1073" s="31"/>
      <c r="G1073" s="32"/>
      <c r="H1073" s="33"/>
      <c r="L1073" s="32"/>
      <c r="S1073" s="6"/>
    </row>
    <row r="1074" spans="4:19" s="15" customFormat="1">
      <c r="D1074" s="31"/>
      <c r="G1074" s="32"/>
      <c r="H1074" s="33"/>
      <c r="L1074" s="32"/>
      <c r="S1074" s="6"/>
    </row>
    <row r="1075" spans="4:19" s="15" customFormat="1">
      <c r="D1075" s="31"/>
      <c r="G1075" s="32"/>
      <c r="H1075" s="33"/>
      <c r="L1075" s="32"/>
      <c r="S1075" s="6"/>
    </row>
    <row r="1076" spans="4:19" s="15" customFormat="1">
      <c r="D1076" s="31"/>
      <c r="G1076" s="32"/>
      <c r="H1076" s="33"/>
      <c r="L1076" s="32"/>
      <c r="S1076" s="6"/>
    </row>
    <row r="1077" spans="4:19" s="15" customFormat="1">
      <c r="D1077" s="31"/>
      <c r="G1077" s="32"/>
      <c r="H1077" s="33"/>
      <c r="L1077" s="32"/>
      <c r="S1077" s="6"/>
    </row>
    <row r="1078" spans="4:19" s="15" customFormat="1">
      <c r="D1078" s="31"/>
      <c r="G1078" s="32"/>
      <c r="H1078" s="33"/>
      <c r="L1078" s="32"/>
      <c r="S1078" s="6"/>
    </row>
    <row r="1079" spans="4:19" s="15" customFormat="1">
      <c r="D1079" s="31"/>
      <c r="G1079" s="32"/>
      <c r="H1079" s="33"/>
      <c r="L1079" s="32"/>
      <c r="S1079" s="6"/>
    </row>
    <row r="1080" spans="4:19" s="15" customFormat="1">
      <c r="D1080" s="31"/>
      <c r="G1080" s="32"/>
      <c r="H1080" s="33"/>
      <c r="L1080" s="32"/>
      <c r="S1080" s="6"/>
    </row>
    <row r="1081" spans="4:19" s="15" customFormat="1">
      <c r="D1081" s="31"/>
      <c r="G1081" s="32"/>
      <c r="H1081" s="33"/>
      <c r="L1081" s="32"/>
      <c r="S1081" s="6"/>
    </row>
    <row r="1082" spans="4:19" s="15" customFormat="1">
      <c r="D1082" s="31"/>
      <c r="G1082" s="32"/>
      <c r="H1082" s="33"/>
      <c r="L1082" s="32"/>
      <c r="S1082" s="6"/>
    </row>
    <row r="1083" spans="4:19" s="15" customFormat="1">
      <c r="D1083" s="31"/>
      <c r="G1083" s="32"/>
      <c r="H1083" s="33"/>
      <c r="L1083" s="32"/>
      <c r="S1083" s="6"/>
    </row>
    <row r="1084" spans="4:19" s="15" customFormat="1">
      <c r="D1084" s="31"/>
      <c r="G1084" s="32"/>
      <c r="H1084" s="33"/>
      <c r="L1084" s="32"/>
      <c r="S1084" s="6"/>
    </row>
    <row r="1085" spans="4:19" s="15" customFormat="1">
      <c r="D1085" s="31"/>
      <c r="G1085" s="32"/>
      <c r="H1085" s="33"/>
      <c r="L1085" s="32"/>
      <c r="S1085" s="6"/>
    </row>
    <row r="1086" spans="4:19" s="15" customFormat="1">
      <c r="D1086" s="31"/>
      <c r="G1086" s="32"/>
      <c r="H1086" s="33"/>
      <c r="L1086" s="32"/>
      <c r="S1086" s="6"/>
    </row>
    <row r="1087" spans="4:19" s="15" customFormat="1">
      <c r="D1087" s="31"/>
      <c r="G1087" s="32"/>
      <c r="H1087" s="33"/>
      <c r="L1087" s="32"/>
      <c r="S1087" s="6"/>
    </row>
    <row r="1088" spans="4:19" s="15" customFormat="1">
      <c r="D1088" s="31"/>
      <c r="G1088" s="32"/>
      <c r="H1088" s="33"/>
      <c r="L1088" s="32"/>
      <c r="S1088" s="6"/>
    </row>
    <row r="1089" spans="4:19" s="15" customFormat="1">
      <c r="D1089" s="31"/>
      <c r="G1089" s="32"/>
      <c r="H1089" s="33"/>
      <c r="L1089" s="32"/>
      <c r="S1089" s="6"/>
    </row>
    <row r="1090" spans="4:19" s="15" customFormat="1">
      <c r="D1090" s="31"/>
      <c r="G1090" s="32"/>
      <c r="H1090" s="33"/>
      <c r="L1090" s="32"/>
      <c r="S1090" s="6"/>
    </row>
    <row r="1091" spans="4:19" s="15" customFormat="1">
      <c r="D1091" s="31"/>
      <c r="G1091" s="32"/>
      <c r="H1091" s="33"/>
      <c r="L1091" s="32"/>
      <c r="S1091" s="6"/>
    </row>
    <row r="1092" spans="4:19" s="15" customFormat="1">
      <c r="D1092" s="31"/>
      <c r="G1092" s="32"/>
      <c r="H1092" s="33"/>
      <c r="L1092" s="32"/>
      <c r="S1092" s="6"/>
    </row>
    <row r="1093" spans="4:19" s="15" customFormat="1">
      <c r="D1093" s="31"/>
      <c r="G1093" s="32"/>
      <c r="H1093" s="33"/>
      <c r="L1093" s="32"/>
      <c r="S1093" s="6"/>
    </row>
    <row r="1094" spans="4:19" s="15" customFormat="1">
      <c r="D1094" s="31"/>
      <c r="G1094" s="32"/>
      <c r="H1094" s="33"/>
      <c r="L1094" s="32"/>
      <c r="S1094" s="6"/>
    </row>
    <row r="1095" spans="4:19" s="15" customFormat="1">
      <c r="D1095" s="31"/>
      <c r="G1095" s="32"/>
      <c r="H1095" s="33"/>
      <c r="L1095" s="32"/>
      <c r="S1095" s="6"/>
    </row>
    <row r="1096" spans="4:19" s="15" customFormat="1">
      <c r="D1096" s="31"/>
      <c r="G1096" s="32"/>
      <c r="H1096" s="33"/>
      <c r="L1096" s="32"/>
      <c r="S1096" s="6"/>
    </row>
    <row r="1097" spans="4:19" s="15" customFormat="1">
      <c r="D1097" s="31"/>
      <c r="G1097" s="32"/>
      <c r="H1097" s="33"/>
      <c r="L1097" s="32"/>
      <c r="S1097" s="6"/>
    </row>
    <row r="1098" spans="4:19" s="15" customFormat="1">
      <c r="D1098" s="31"/>
      <c r="G1098" s="32"/>
      <c r="H1098" s="33"/>
      <c r="L1098" s="32"/>
      <c r="S1098" s="6"/>
    </row>
    <row r="1099" spans="4:19" s="15" customFormat="1">
      <c r="D1099" s="31"/>
      <c r="G1099" s="32"/>
      <c r="H1099" s="33"/>
      <c r="L1099" s="32"/>
      <c r="S1099" s="6"/>
    </row>
    <row r="1100" spans="4:19" s="15" customFormat="1">
      <c r="D1100" s="31"/>
      <c r="G1100" s="32"/>
      <c r="H1100" s="33"/>
      <c r="L1100" s="32"/>
      <c r="S1100" s="6"/>
    </row>
    <row r="1101" spans="4:19" s="15" customFormat="1">
      <c r="D1101" s="31"/>
      <c r="G1101" s="32"/>
      <c r="H1101" s="33"/>
      <c r="L1101" s="32"/>
      <c r="S1101" s="6"/>
    </row>
    <row r="1102" spans="4:19" s="15" customFormat="1">
      <c r="D1102" s="31"/>
      <c r="G1102" s="32"/>
      <c r="H1102" s="33"/>
      <c r="L1102" s="32"/>
      <c r="S1102" s="6"/>
    </row>
    <row r="1103" spans="4:19" s="15" customFormat="1">
      <c r="D1103" s="31"/>
      <c r="G1103" s="32"/>
      <c r="H1103" s="33"/>
      <c r="L1103" s="32"/>
      <c r="S1103" s="6"/>
    </row>
    <row r="1104" spans="4:19" s="15" customFormat="1">
      <c r="D1104" s="31"/>
      <c r="G1104" s="32"/>
      <c r="H1104" s="33"/>
      <c r="L1104" s="32"/>
      <c r="S1104" s="6"/>
    </row>
    <row r="1105" spans="4:19" s="15" customFormat="1">
      <c r="D1105" s="31"/>
      <c r="G1105" s="32"/>
      <c r="H1105" s="33"/>
      <c r="L1105" s="32"/>
      <c r="S1105" s="6"/>
    </row>
    <row r="1106" spans="4:19" s="15" customFormat="1">
      <c r="D1106" s="31"/>
      <c r="G1106" s="32"/>
      <c r="H1106" s="33"/>
      <c r="L1106" s="32"/>
      <c r="S1106" s="6"/>
    </row>
    <row r="1107" spans="4:19" s="15" customFormat="1">
      <c r="D1107" s="31"/>
      <c r="G1107" s="32"/>
      <c r="H1107" s="33"/>
      <c r="L1107" s="32"/>
      <c r="S1107" s="6"/>
    </row>
    <row r="1108" spans="4:19" s="15" customFormat="1">
      <c r="D1108" s="31"/>
      <c r="G1108" s="32"/>
      <c r="H1108" s="33"/>
      <c r="L1108" s="32"/>
      <c r="S1108" s="6"/>
    </row>
    <row r="1109" spans="4:19" s="15" customFormat="1">
      <c r="D1109" s="31"/>
      <c r="G1109" s="32"/>
      <c r="H1109" s="33"/>
      <c r="L1109" s="32"/>
      <c r="S1109" s="6"/>
    </row>
    <row r="1110" spans="4:19" s="15" customFormat="1">
      <c r="D1110" s="31"/>
      <c r="G1110" s="32"/>
      <c r="H1110" s="33"/>
      <c r="L1110" s="32"/>
      <c r="S1110" s="6"/>
    </row>
    <row r="1111" spans="4:19" s="15" customFormat="1">
      <c r="D1111" s="31"/>
      <c r="G1111" s="32"/>
      <c r="H1111" s="33"/>
      <c r="L1111" s="32"/>
      <c r="S1111" s="6"/>
    </row>
    <row r="1112" spans="4:19" s="15" customFormat="1">
      <c r="D1112" s="31"/>
      <c r="G1112" s="32"/>
      <c r="H1112" s="33"/>
      <c r="L1112" s="32"/>
      <c r="S1112" s="6"/>
    </row>
    <row r="1113" spans="4:19" s="15" customFormat="1">
      <c r="D1113" s="31"/>
      <c r="G1113" s="32"/>
      <c r="H1113" s="33"/>
      <c r="L1113" s="32"/>
      <c r="S1113" s="6"/>
    </row>
    <row r="1114" spans="4:19" s="15" customFormat="1">
      <c r="D1114" s="31"/>
      <c r="G1114" s="32"/>
      <c r="H1114" s="33"/>
      <c r="L1114" s="32"/>
      <c r="S1114" s="6"/>
    </row>
    <row r="1115" spans="4:19" s="15" customFormat="1">
      <c r="D1115" s="31"/>
      <c r="G1115" s="32"/>
      <c r="H1115" s="33"/>
      <c r="L1115" s="32"/>
      <c r="S1115" s="6"/>
    </row>
    <row r="1116" spans="4:19" s="15" customFormat="1">
      <c r="D1116" s="31"/>
      <c r="G1116" s="32"/>
      <c r="H1116" s="33"/>
      <c r="L1116" s="32"/>
      <c r="S1116" s="6"/>
    </row>
    <row r="1117" spans="4:19" s="15" customFormat="1">
      <c r="D1117" s="31"/>
      <c r="G1117" s="32"/>
      <c r="H1117" s="33"/>
      <c r="L1117" s="32"/>
      <c r="S1117" s="6"/>
    </row>
    <row r="1118" spans="4:19" s="15" customFormat="1">
      <c r="D1118" s="31"/>
      <c r="G1118" s="32"/>
      <c r="H1118" s="33"/>
      <c r="L1118" s="32"/>
      <c r="S1118" s="6"/>
    </row>
    <row r="1119" spans="4:19" s="15" customFormat="1">
      <c r="D1119" s="31"/>
      <c r="G1119" s="32"/>
      <c r="H1119" s="33"/>
      <c r="L1119" s="32"/>
      <c r="S1119" s="6"/>
    </row>
    <row r="1120" spans="4:19" s="15" customFormat="1">
      <c r="D1120" s="31"/>
      <c r="G1120" s="32"/>
      <c r="H1120" s="33"/>
      <c r="L1120" s="32"/>
      <c r="S1120" s="6"/>
    </row>
    <row r="1121" spans="4:19" s="15" customFormat="1">
      <c r="D1121" s="31"/>
      <c r="G1121" s="32"/>
      <c r="H1121" s="33"/>
      <c r="L1121" s="32"/>
      <c r="S1121" s="6"/>
    </row>
    <row r="1122" spans="4:19" s="15" customFormat="1">
      <c r="D1122" s="31"/>
      <c r="G1122" s="32"/>
      <c r="H1122" s="33"/>
      <c r="L1122" s="32"/>
      <c r="S1122" s="6"/>
    </row>
    <row r="1123" spans="4:19" s="15" customFormat="1">
      <c r="D1123" s="31"/>
      <c r="G1123" s="32"/>
      <c r="H1123" s="33"/>
      <c r="L1123" s="32"/>
      <c r="S1123" s="6"/>
    </row>
    <row r="1124" spans="4:19" s="15" customFormat="1">
      <c r="D1124" s="31"/>
      <c r="G1124" s="32"/>
      <c r="H1124" s="33"/>
      <c r="L1124" s="32"/>
      <c r="S1124" s="6"/>
    </row>
    <row r="1125" spans="4:19" s="15" customFormat="1">
      <c r="D1125" s="31"/>
      <c r="G1125" s="32"/>
      <c r="H1125" s="33"/>
      <c r="L1125" s="32"/>
      <c r="S1125" s="6"/>
    </row>
    <row r="1126" spans="4:19" s="15" customFormat="1">
      <c r="D1126" s="31"/>
      <c r="G1126" s="32"/>
      <c r="H1126" s="33"/>
      <c r="L1126" s="32"/>
      <c r="S1126" s="6"/>
    </row>
    <row r="1127" spans="4:19" s="15" customFormat="1">
      <c r="D1127" s="31"/>
      <c r="G1127" s="32"/>
      <c r="H1127" s="33"/>
      <c r="L1127" s="32"/>
      <c r="S1127" s="6"/>
    </row>
    <row r="1128" spans="4:19" s="15" customFormat="1">
      <c r="D1128" s="31"/>
      <c r="G1128" s="32"/>
      <c r="H1128" s="33"/>
      <c r="L1128" s="32"/>
      <c r="S1128" s="6"/>
    </row>
    <row r="1129" spans="4:19" s="15" customFormat="1">
      <c r="D1129" s="31"/>
      <c r="G1129" s="32"/>
      <c r="H1129" s="33"/>
      <c r="L1129" s="32"/>
      <c r="S1129" s="6"/>
    </row>
    <row r="1130" spans="4:19" s="15" customFormat="1">
      <c r="D1130" s="31"/>
      <c r="G1130" s="32"/>
      <c r="H1130" s="33"/>
      <c r="L1130" s="32"/>
      <c r="S1130" s="6"/>
    </row>
    <row r="1131" spans="4:19" s="15" customFormat="1">
      <c r="D1131" s="31"/>
      <c r="G1131" s="32"/>
      <c r="H1131" s="33"/>
      <c r="L1131" s="32"/>
      <c r="S1131" s="6"/>
    </row>
    <row r="1132" spans="4:19" s="15" customFormat="1">
      <c r="D1132" s="31"/>
      <c r="G1132" s="32"/>
      <c r="H1132" s="33"/>
      <c r="L1132" s="32"/>
      <c r="S1132" s="6"/>
    </row>
    <row r="1133" spans="4:19" s="15" customFormat="1">
      <c r="D1133" s="31"/>
      <c r="G1133" s="32"/>
      <c r="H1133" s="33"/>
      <c r="L1133" s="32"/>
      <c r="S1133" s="6"/>
    </row>
    <row r="1134" spans="4:19" s="15" customFormat="1">
      <c r="D1134" s="31"/>
      <c r="G1134" s="32"/>
      <c r="H1134" s="33"/>
      <c r="L1134" s="32"/>
      <c r="S1134" s="6"/>
    </row>
    <row r="1135" spans="4:19" s="15" customFormat="1">
      <c r="D1135" s="31"/>
      <c r="G1135" s="32"/>
      <c r="H1135" s="33"/>
      <c r="L1135" s="32"/>
      <c r="S1135" s="6"/>
    </row>
    <row r="1136" spans="4:19" s="15" customFormat="1">
      <c r="D1136" s="31"/>
      <c r="G1136" s="32"/>
      <c r="H1136" s="33"/>
      <c r="L1136" s="32"/>
      <c r="S1136" s="6"/>
    </row>
    <row r="1137" spans="4:19" s="15" customFormat="1">
      <c r="D1137" s="31"/>
      <c r="G1137" s="32"/>
      <c r="H1137" s="33"/>
      <c r="L1137" s="32"/>
      <c r="S1137" s="6"/>
    </row>
    <row r="1138" spans="4:19" s="15" customFormat="1">
      <c r="D1138" s="31"/>
      <c r="G1138" s="32"/>
      <c r="H1138" s="33"/>
      <c r="L1138" s="32"/>
      <c r="S1138" s="6"/>
    </row>
    <row r="1139" spans="4:19" s="15" customFormat="1">
      <c r="D1139" s="31"/>
      <c r="G1139" s="32"/>
      <c r="H1139" s="33"/>
      <c r="L1139" s="32"/>
      <c r="S1139" s="6"/>
    </row>
    <row r="1140" spans="4:19" s="15" customFormat="1">
      <c r="D1140" s="31"/>
      <c r="G1140" s="32"/>
      <c r="H1140" s="33"/>
      <c r="L1140" s="32"/>
      <c r="S1140" s="6"/>
    </row>
    <row r="1141" spans="4:19" s="15" customFormat="1">
      <c r="D1141" s="31"/>
      <c r="G1141" s="32"/>
      <c r="H1141" s="33"/>
      <c r="L1141" s="32"/>
      <c r="S1141" s="6"/>
    </row>
    <row r="1142" spans="4:19" s="15" customFormat="1">
      <c r="D1142" s="31"/>
      <c r="G1142" s="32"/>
      <c r="H1142" s="33"/>
      <c r="L1142" s="32"/>
      <c r="S1142" s="6"/>
    </row>
    <row r="1143" spans="4:19" s="15" customFormat="1">
      <c r="D1143" s="31"/>
      <c r="G1143" s="32"/>
      <c r="H1143" s="33"/>
      <c r="L1143" s="32"/>
      <c r="S1143" s="6"/>
    </row>
    <row r="1144" spans="4:19" s="15" customFormat="1">
      <c r="D1144" s="31"/>
      <c r="G1144" s="32"/>
      <c r="H1144" s="33"/>
      <c r="L1144" s="32"/>
      <c r="S1144" s="6"/>
    </row>
    <row r="1145" spans="4:19" s="15" customFormat="1">
      <c r="D1145" s="31"/>
      <c r="G1145" s="32"/>
      <c r="H1145" s="33"/>
      <c r="L1145" s="32"/>
      <c r="S1145" s="6"/>
    </row>
    <row r="1146" spans="4:19" s="15" customFormat="1">
      <c r="D1146" s="31"/>
      <c r="G1146" s="32"/>
      <c r="H1146" s="33"/>
      <c r="L1146" s="32"/>
      <c r="S1146" s="6"/>
    </row>
    <row r="1147" spans="4:19" s="15" customFormat="1">
      <c r="D1147" s="31"/>
      <c r="G1147" s="32"/>
      <c r="H1147" s="33"/>
      <c r="L1147" s="32"/>
      <c r="S1147" s="6"/>
    </row>
    <row r="1148" spans="4:19" s="15" customFormat="1">
      <c r="D1148" s="31"/>
      <c r="G1148" s="32"/>
      <c r="H1148" s="33"/>
      <c r="L1148" s="32"/>
      <c r="S1148" s="6"/>
    </row>
    <row r="1149" spans="4:19" s="15" customFormat="1">
      <c r="D1149" s="31"/>
      <c r="G1149" s="32"/>
      <c r="H1149" s="33"/>
      <c r="L1149" s="32"/>
      <c r="S1149" s="6"/>
    </row>
    <row r="1150" spans="4:19" s="15" customFormat="1">
      <c r="D1150" s="31"/>
      <c r="G1150" s="32"/>
      <c r="H1150" s="33"/>
      <c r="L1150" s="32"/>
      <c r="S1150" s="6"/>
    </row>
    <row r="1151" spans="4:19" s="15" customFormat="1">
      <c r="D1151" s="31"/>
      <c r="G1151" s="32"/>
      <c r="H1151" s="33"/>
      <c r="L1151" s="32"/>
      <c r="S1151" s="6"/>
    </row>
    <row r="1152" spans="4:19" s="15" customFormat="1">
      <c r="D1152" s="31"/>
      <c r="G1152" s="32"/>
      <c r="H1152" s="33"/>
      <c r="L1152" s="32"/>
      <c r="S1152" s="6"/>
    </row>
    <row r="1153" spans="4:19" s="15" customFormat="1">
      <c r="D1153" s="31"/>
      <c r="G1153" s="32"/>
      <c r="H1153" s="33"/>
      <c r="L1153" s="32"/>
      <c r="S1153" s="6"/>
    </row>
    <row r="1154" spans="4:19" s="15" customFormat="1">
      <c r="D1154" s="31"/>
      <c r="G1154" s="32"/>
      <c r="H1154" s="33"/>
      <c r="L1154" s="32"/>
      <c r="S1154" s="6"/>
    </row>
    <row r="1155" spans="4:19" s="15" customFormat="1">
      <c r="D1155" s="31"/>
      <c r="G1155" s="32"/>
      <c r="H1155" s="33"/>
      <c r="L1155" s="32"/>
      <c r="S1155" s="6"/>
    </row>
    <row r="1156" spans="4:19" s="15" customFormat="1">
      <c r="D1156" s="31"/>
      <c r="G1156" s="32"/>
      <c r="H1156" s="33"/>
      <c r="L1156" s="32"/>
      <c r="S1156" s="6"/>
    </row>
    <row r="1157" spans="4:19" s="15" customFormat="1">
      <c r="D1157" s="31"/>
      <c r="G1157" s="32"/>
      <c r="H1157" s="33"/>
      <c r="L1157" s="32"/>
      <c r="S1157" s="6"/>
    </row>
    <row r="1158" spans="4:19" s="15" customFormat="1">
      <c r="D1158" s="31"/>
      <c r="G1158" s="32"/>
      <c r="H1158" s="33"/>
      <c r="L1158" s="32"/>
      <c r="S1158" s="6"/>
    </row>
    <row r="1159" spans="4:19" s="15" customFormat="1">
      <c r="D1159" s="31"/>
      <c r="G1159" s="32"/>
      <c r="H1159" s="33"/>
      <c r="L1159" s="32"/>
      <c r="S1159" s="6"/>
    </row>
    <row r="1160" spans="4:19" s="15" customFormat="1">
      <c r="D1160" s="31"/>
      <c r="G1160" s="32"/>
      <c r="H1160" s="33"/>
      <c r="L1160" s="32"/>
      <c r="S1160" s="6"/>
    </row>
    <row r="1161" spans="4:19" s="15" customFormat="1">
      <c r="D1161" s="31"/>
      <c r="G1161" s="32"/>
      <c r="H1161" s="33"/>
      <c r="L1161" s="32"/>
      <c r="S1161" s="6"/>
    </row>
    <row r="1162" spans="4:19" s="15" customFormat="1">
      <c r="D1162" s="31"/>
      <c r="G1162" s="32"/>
      <c r="H1162" s="33"/>
      <c r="L1162" s="32"/>
      <c r="S1162" s="6"/>
    </row>
    <row r="1163" spans="4:19" s="15" customFormat="1">
      <c r="D1163" s="31"/>
      <c r="G1163" s="32"/>
      <c r="H1163" s="33"/>
      <c r="L1163" s="32"/>
      <c r="S1163" s="6"/>
    </row>
    <row r="1164" spans="4:19" s="15" customFormat="1">
      <c r="D1164" s="31"/>
      <c r="G1164" s="32"/>
      <c r="H1164" s="33"/>
      <c r="L1164" s="32"/>
      <c r="S1164" s="6"/>
    </row>
    <row r="1165" spans="4:19" s="15" customFormat="1">
      <c r="D1165" s="31"/>
      <c r="G1165" s="32"/>
      <c r="H1165" s="33"/>
      <c r="L1165" s="32"/>
      <c r="S1165" s="6"/>
    </row>
    <row r="1166" spans="4:19" s="15" customFormat="1">
      <c r="D1166" s="31"/>
      <c r="G1166" s="32"/>
      <c r="H1166" s="33"/>
      <c r="L1166" s="32"/>
      <c r="S1166" s="6"/>
    </row>
    <row r="1167" spans="4:19" s="15" customFormat="1">
      <c r="D1167" s="31"/>
      <c r="G1167" s="32"/>
      <c r="H1167" s="33"/>
      <c r="L1167" s="32"/>
      <c r="S1167" s="6"/>
    </row>
    <row r="1168" spans="4:19" s="15" customFormat="1">
      <c r="D1168" s="31"/>
      <c r="G1168" s="32"/>
      <c r="H1168" s="33"/>
      <c r="L1168" s="32"/>
      <c r="S1168" s="6"/>
    </row>
    <row r="1169" spans="4:19" s="15" customFormat="1">
      <c r="D1169" s="31"/>
      <c r="G1169" s="32"/>
      <c r="H1169" s="33"/>
      <c r="L1169" s="32"/>
      <c r="S1169" s="6"/>
    </row>
    <row r="1170" spans="4:19" s="15" customFormat="1">
      <c r="D1170" s="31"/>
      <c r="G1170" s="32"/>
      <c r="H1170" s="33"/>
      <c r="L1170" s="32"/>
      <c r="S1170" s="6"/>
    </row>
    <row r="1171" spans="4:19" s="15" customFormat="1">
      <c r="D1171" s="31"/>
      <c r="G1171" s="32"/>
      <c r="H1171" s="33"/>
      <c r="L1171" s="32"/>
      <c r="S1171" s="6"/>
    </row>
    <row r="1172" spans="4:19" s="15" customFormat="1">
      <c r="D1172" s="31"/>
      <c r="G1172" s="32"/>
      <c r="H1172" s="33"/>
      <c r="L1172" s="32"/>
      <c r="S1172" s="6"/>
    </row>
    <row r="1173" spans="4:19" s="15" customFormat="1">
      <c r="D1173" s="31"/>
      <c r="G1173" s="32"/>
      <c r="H1173" s="33"/>
      <c r="L1173" s="32"/>
      <c r="S1173" s="6"/>
    </row>
    <row r="1174" spans="4:19" s="15" customFormat="1">
      <c r="D1174" s="31"/>
      <c r="G1174" s="32"/>
      <c r="H1174" s="33"/>
      <c r="L1174" s="32"/>
      <c r="S1174" s="6"/>
    </row>
    <row r="1175" spans="4:19" s="15" customFormat="1">
      <c r="D1175" s="31"/>
      <c r="G1175" s="32"/>
      <c r="H1175" s="33"/>
      <c r="L1175" s="32"/>
      <c r="S1175" s="6"/>
    </row>
    <row r="1176" spans="4:19" s="15" customFormat="1">
      <c r="D1176" s="31"/>
      <c r="G1176" s="32"/>
      <c r="H1176" s="33"/>
      <c r="L1176" s="32"/>
      <c r="S1176" s="6"/>
    </row>
    <row r="1177" spans="4:19" s="15" customFormat="1">
      <c r="D1177" s="31"/>
      <c r="G1177" s="32"/>
      <c r="H1177" s="33"/>
      <c r="L1177" s="32"/>
      <c r="S1177" s="6"/>
    </row>
    <row r="1178" spans="4:19" s="15" customFormat="1">
      <c r="D1178" s="31"/>
      <c r="G1178" s="32"/>
      <c r="H1178" s="33"/>
      <c r="L1178" s="32"/>
      <c r="S1178" s="6"/>
    </row>
    <row r="1179" spans="4:19" s="15" customFormat="1">
      <c r="D1179" s="31"/>
      <c r="G1179" s="32"/>
      <c r="H1179" s="33"/>
      <c r="L1179" s="32"/>
      <c r="S1179" s="6"/>
    </row>
    <row r="1180" spans="4:19" s="15" customFormat="1">
      <c r="D1180" s="31"/>
      <c r="G1180" s="32"/>
      <c r="H1180" s="33"/>
      <c r="L1180" s="32"/>
      <c r="S1180" s="6"/>
    </row>
    <row r="1181" spans="4:19" s="15" customFormat="1">
      <c r="D1181" s="31"/>
      <c r="G1181" s="32"/>
      <c r="H1181" s="33"/>
      <c r="L1181" s="32"/>
      <c r="S1181" s="6"/>
    </row>
    <row r="1182" spans="4:19" s="15" customFormat="1">
      <c r="D1182" s="31"/>
      <c r="G1182" s="32"/>
      <c r="H1182" s="33"/>
      <c r="L1182" s="32"/>
      <c r="S1182" s="6"/>
    </row>
    <row r="1183" spans="4:19" s="15" customFormat="1">
      <c r="D1183" s="31"/>
      <c r="G1183" s="32"/>
      <c r="H1183" s="33"/>
      <c r="L1183" s="32"/>
      <c r="S1183" s="6"/>
    </row>
    <row r="1184" spans="4:19" s="15" customFormat="1">
      <c r="D1184" s="31"/>
      <c r="G1184" s="32"/>
      <c r="H1184" s="33"/>
      <c r="L1184" s="32"/>
      <c r="S1184" s="6"/>
    </row>
    <row r="1185" spans="4:19" s="15" customFormat="1">
      <c r="D1185" s="31"/>
      <c r="G1185" s="32"/>
      <c r="H1185" s="33"/>
      <c r="L1185" s="32"/>
      <c r="S1185" s="6"/>
    </row>
    <row r="1186" spans="4:19" s="15" customFormat="1">
      <c r="D1186" s="31"/>
      <c r="G1186" s="32"/>
      <c r="H1186" s="33"/>
      <c r="L1186" s="32"/>
      <c r="S1186" s="6"/>
    </row>
    <row r="1187" spans="4:19" s="15" customFormat="1">
      <c r="D1187" s="31"/>
      <c r="G1187" s="32"/>
      <c r="H1187" s="33"/>
      <c r="L1187" s="32"/>
      <c r="S1187" s="6"/>
    </row>
    <row r="1188" spans="4:19" s="15" customFormat="1">
      <c r="D1188" s="31"/>
      <c r="G1188" s="32"/>
      <c r="H1188" s="33"/>
      <c r="L1188" s="32"/>
      <c r="S1188" s="6"/>
    </row>
    <row r="1189" spans="4:19" s="15" customFormat="1">
      <c r="D1189" s="31"/>
      <c r="G1189" s="32"/>
      <c r="H1189" s="33"/>
      <c r="L1189" s="32"/>
      <c r="S1189" s="6"/>
    </row>
    <row r="1190" spans="4:19" s="15" customFormat="1">
      <c r="D1190" s="31"/>
      <c r="G1190" s="32"/>
      <c r="H1190" s="33"/>
      <c r="L1190" s="32"/>
      <c r="S1190" s="6"/>
    </row>
    <row r="1191" spans="4:19" s="15" customFormat="1">
      <c r="D1191" s="31"/>
      <c r="G1191" s="32"/>
      <c r="H1191" s="33"/>
      <c r="L1191" s="32"/>
      <c r="S1191" s="6"/>
    </row>
    <row r="1192" spans="4:19" s="15" customFormat="1">
      <c r="D1192" s="31"/>
      <c r="G1192" s="32"/>
      <c r="H1192" s="33"/>
      <c r="L1192" s="32"/>
      <c r="S1192" s="6"/>
    </row>
    <row r="1193" spans="4:19" s="15" customFormat="1">
      <c r="D1193" s="31"/>
      <c r="G1193" s="32"/>
      <c r="H1193" s="33"/>
      <c r="L1193" s="32"/>
      <c r="S1193" s="6"/>
    </row>
    <row r="1194" spans="4:19" s="15" customFormat="1">
      <c r="D1194" s="31"/>
      <c r="G1194" s="32"/>
      <c r="H1194" s="33"/>
      <c r="L1194" s="32"/>
      <c r="S1194" s="6"/>
    </row>
    <row r="1195" spans="4:19" s="15" customFormat="1">
      <c r="D1195" s="31"/>
      <c r="G1195" s="32"/>
      <c r="H1195" s="33"/>
      <c r="L1195" s="32"/>
      <c r="S1195" s="6"/>
    </row>
    <row r="1196" spans="4:19" s="15" customFormat="1">
      <c r="D1196" s="31"/>
      <c r="G1196" s="32"/>
      <c r="H1196" s="33"/>
      <c r="L1196" s="32"/>
      <c r="S1196" s="6"/>
    </row>
    <row r="1197" spans="4:19" s="15" customFormat="1">
      <c r="D1197" s="31"/>
      <c r="G1197" s="32"/>
      <c r="H1197" s="33"/>
      <c r="L1197" s="32"/>
      <c r="S1197" s="6"/>
    </row>
    <row r="1198" spans="4:19" s="15" customFormat="1">
      <c r="D1198" s="31"/>
      <c r="G1198" s="32"/>
      <c r="H1198" s="33"/>
      <c r="L1198" s="32"/>
      <c r="S1198" s="6"/>
    </row>
    <row r="1199" spans="4:19" s="15" customFormat="1">
      <c r="D1199" s="31"/>
      <c r="G1199" s="32"/>
      <c r="H1199" s="33"/>
      <c r="L1199" s="32"/>
      <c r="S1199" s="6"/>
    </row>
    <row r="1200" spans="4:19" s="15" customFormat="1">
      <c r="D1200" s="31"/>
      <c r="G1200" s="32"/>
      <c r="H1200" s="33"/>
      <c r="L1200" s="32"/>
      <c r="S1200" s="6"/>
    </row>
    <row r="1201" spans="4:19" s="15" customFormat="1">
      <c r="D1201" s="31"/>
      <c r="G1201" s="32"/>
      <c r="H1201" s="33"/>
      <c r="L1201" s="32"/>
      <c r="S1201" s="6"/>
    </row>
    <row r="1202" spans="4:19" s="15" customFormat="1">
      <c r="D1202" s="31"/>
      <c r="G1202" s="32"/>
      <c r="H1202" s="33"/>
      <c r="L1202" s="32"/>
      <c r="S1202" s="6"/>
    </row>
    <row r="1203" spans="4:19" s="15" customFormat="1">
      <c r="D1203" s="31"/>
      <c r="G1203" s="32"/>
      <c r="H1203" s="33"/>
      <c r="L1203" s="32"/>
      <c r="S1203" s="6"/>
    </row>
    <row r="1204" spans="4:19" s="15" customFormat="1">
      <c r="D1204" s="31"/>
      <c r="G1204" s="32"/>
      <c r="H1204" s="33"/>
      <c r="L1204" s="32"/>
      <c r="S1204" s="6"/>
    </row>
    <row r="1205" spans="4:19" s="15" customFormat="1">
      <c r="D1205" s="31"/>
      <c r="G1205" s="32"/>
      <c r="H1205" s="33"/>
      <c r="L1205" s="32"/>
      <c r="S1205" s="6"/>
    </row>
    <row r="1206" spans="4:19" s="15" customFormat="1">
      <c r="D1206" s="31"/>
      <c r="G1206" s="32"/>
      <c r="H1206" s="33"/>
      <c r="L1206" s="32"/>
      <c r="S1206" s="6"/>
    </row>
    <row r="1207" spans="4:19" s="15" customFormat="1">
      <c r="D1207" s="31"/>
      <c r="G1207" s="32"/>
      <c r="H1207" s="33"/>
      <c r="L1207" s="32"/>
      <c r="S1207" s="6"/>
    </row>
    <row r="1208" spans="4:19" s="15" customFormat="1">
      <c r="D1208" s="31"/>
      <c r="G1208" s="32"/>
      <c r="H1208" s="33"/>
      <c r="L1208" s="32"/>
      <c r="S1208" s="6"/>
    </row>
    <row r="1209" spans="4:19" s="15" customFormat="1">
      <c r="D1209" s="31"/>
      <c r="G1209" s="32"/>
      <c r="H1209" s="33"/>
      <c r="L1209" s="32"/>
      <c r="S1209" s="6"/>
    </row>
    <row r="1210" spans="4:19" s="15" customFormat="1">
      <c r="D1210" s="31"/>
      <c r="G1210" s="32"/>
      <c r="H1210" s="33"/>
      <c r="L1210" s="32"/>
      <c r="S1210" s="6"/>
    </row>
    <row r="1211" spans="4:19" s="15" customFormat="1">
      <c r="D1211" s="31"/>
      <c r="G1211" s="32"/>
      <c r="H1211" s="33"/>
      <c r="L1211" s="32"/>
      <c r="S1211" s="6"/>
    </row>
    <row r="1212" spans="4:19" s="15" customFormat="1">
      <c r="D1212" s="31"/>
      <c r="G1212" s="32"/>
      <c r="H1212" s="33"/>
      <c r="L1212" s="32"/>
      <c r="S1212" s="6"/>
    </row>
    <row r="1213" spans="4:19" s="15" customFormat="1">
      <c r="D1213" s="31"/>
      <c r="G1213" s="32"/>
      <c r="H1213" s="33"/>
      <c r="L1213" s="32"/>
      <c r="S1213" s="6"/>
    </row>
    <row r="1214" spans="4:19" s="15" customFormat="1">
      <c r="D1214" s="31"/>
      <c r="G1214" s="32"/>
      <c r="H1214" s="33"/>
      <c r="L1214" s="32"/>
      <c r="S1214" s="6"/>
    </row>
    <row r="1215" spans="4:19" s="15" customFormat="1">
      <c r="D1215" s="31"/>
      <c r="G1215" s="32"/>
      <c r="H1215" s="33"/>
      <c r="L1215" s="32"/>
      <c r="S1215" s="6"/>
    </row>
    <row r="1216" spans="4:19" s="15" customFormat="1">
      <c r="D1216" s="31"/>
      <c r="G1216" s="32"/>
      <c r="H1216" s="33"/>
      <c r="L1216" s="32"/>
      <c r="S1216" s="6"/>
    </row>
    <row r="1217" spans="4:19" s="15" customFormat="1">
      <c r="D1217" s="31"/>
      <c r="G1217" s="32"/>
      <c r="H1217" s="33"/>
      <c r="L1217" s="32"/>
      <c r="S1217" s="6"/>
    </row>
    <row r="1218" spans="4:19" s="15" customFormat="1">
      <c r="D1218" s="31"/>
      <c r="G1218" s="32"/>
      <c r="H1218" s="33"/>
      <c r="L1218" s="32"/>
      <c r="S1218" s="6"/>
    </row>
    <row r="1219" spans="4:19" s="15" customFormat="1">
      <c r="D1219" s="31"/>
      <c r="G1219" s="32"/>
      <c r="H1219" s="33"/>
      <c r="L1219" s="32"/>
      <c r="S1219" s="6"/>
    </row>
    <row r="1220" spans="4:19" s="15" customFormat="1">
      <c r="D1220" s="31"/>
      <c r="G1220" s="32"/>
      <c r="H1220" s="33"/>
      <c r="L1220" s="32"/>
      <c r="S1220" s="6"/>
    </row>
    <row r="1221" spans="4:19" s="15" customFormat="1">
      <c r="D1221" s="31"/>
      <c r="G1221" s="32"/>
      <c r="H1221" s="33"/>
      <c r="L1221" s="32"/>
      <c r="S1221" s="6"/>
    </row>
    <row r="1222" spans="4:19" s="15" customFormat="1">
      <c r="D1222" s="31"/>
      <c r="G1222" s="32"/>
      <c r="H1222" s="33"/>
      <c r="L1222" s="32"/>
      <c r="S1222" s="6"/>
    </row>
    <row r="1223" spans="4:19" s="15" customFormat="1">
      <c r="D1223" s="31"/>
      <c r="G1223" s="32"/>
      <c r="H1223" s="33"/>
      <c r="L1223" s="32"/>
      <c r="S1223" s="6"/>
    </row>
    <row r="1224" spans="4:19" s="15" customFormat="1">
      <c r="D1224" s="31"/>
      <c r="G1224" s="32"/>
      <c r="H1224" s="33"/>
      <c r="L1224" s="32"/>
      <c r="S1224" s="6"/>
    </row>
    <row r="1225" spans="4:19" s="15" customFormat="1">
      <c r="D1225" s="31"/>
      <c r="G1225" s="32"/>
      <c r="H1225" s="33"/>
      <c r="L1225" s="32"/>
      <c r="S1225" s="6"/>
    </row>
    <row r="1226" spans="4:19" s="15" customFormat="1">
      <c r="D1226" s="31"/>
      <c r="G1226" s="32"/>
      <c r="H1226" s="33"/>
      <c r="L1226" s="32"/>
      <c r="S1226" s="6"/>
    </row>
    <row r="1227" spans="4:19" s="15" customFormat="1">
      <c r="D1227" s="31"/>
      <c r="G1227" s="32"/>
      <c r="H1227" s="33"/>
      <c r="L1227" s="32"/>
      <c r="S1227" s="6"/>
    </row>
    <row r="1228" spans="4:19" s="15" customFormat="1">
      <c r="D1228" s="31"/>
      <c r="G1228" s="32"/>
      <c r="H1228" s="33"/>
      <c r="L1228" s="32"/>
      <c r="S1228" s="6"/>
    </row>
    <row r="1229" spans="4:19" s="15" customFormat="1">
      <c r="D1229" s="31"/>
      <c r="G1229" s="32"/>
      <c r="H1229" s="33"/>
      <c r="L1229" s="32"/>
      <c r="S1229" s="6"/>
    </row>
    <row r="1230" spans="4:19" s="15" customFormat="1">
      <c r="D1230" s="31"/>
      <c r="G1230" s="32"/>
      <c r="H1230" s="33"/>
      <c r="L1230" s="32"/>
      <c r="S1230" s="6"/>
    </row>
    <row r="1231" spans="4:19" s="15" customFormat="1">
      <c r="D1231" s="31"/>
      <c r="G1231" s="32"/>
      <c r="H1231" s="33"/>
      <c r="L1231" s="32"/>
      <c r="S1231" s="6"/>
    </row>
    <row r="1232" spans="4:19" s="15" customFormat="1">
      <c r="D1232" s="31"/>
      <c r="G1232" s="32"/>
      <c r="H1232" s="33"/>
      <c r="L1232" s="32"/>
      <c r="S1232" s="6"/>
    </row>
    <row r="1233" spans="4:19" s="15" customFormat="1">
      <c r="D1233" s="31"/>
      <c r="G1233" s="32"/>
      <c r="H1233" s="33"/>
      <c r="L1233" s="32"/>
      <c r="S1233" s="6"/>
    </row>
    <row r="1234" spans="4:19" s="15" customFormat="1">
      <c r="D1234" s="31"/>
      <c r="G1234" s="32"/>
      <c r="H1234" s="33"/>
      <c r="L1234" s="32"/>
      <c r="S1234" s="6"/>
    </row>
    <row r="1235" spans="4:19" s="15" customFormat="1">
      <c r="D1235" s="31"/>
      <c r="G1235" s="32"/>
      <c r="H1235" s="33"/>
      <c r="L1235" s="32"/>
      <c r="S1235" s="6"/>
    </row>
    <row r="1236" spans="4:19" s="15" customFormat="1">
      <c r="D1236" s="31"/>
      <c r="G1236" s="32"/>
      <c r="H1236" s="33"/>
      <c r="L1236" s="32"/>
      <c r="S1236" s="6"/>
    </row>
    <row r="1237" spans="4:19" s="15" customFormat="1">
      <c r="D1237" s="31"/>
      <c r="G1237" s="32"/>
      <c r="H1237" s="33"/>
      <c r="L1237" s="32"/>
      <c r="S1237" s="6"/>
    </row>
    <row r="1238" spans="4:19" s="15" customFormat="1">
      <c r="D1238" s="31"/>
      <c r="G1238" s="32"/>
      <c r="H1238" s="33"/>
      <c r="L1238" s="32"/>
      <c r="S1238" s="6"/>
    </row>
    <row r="1239" spans="4:19" s="15" customFormat="1">
      <c r="D1239" s="31"/>
      <c r="G1239" s="32"/>
      <c r="H1239" s="33"/>
      <c r="L1239" s="32"/>
      <c r="S1239" s="6"/>
    </row>
    <row r="1240" spans="4:19" s="15" customFormat="1">
      <c r="D1240" s="31"/>
      <c r="G1240" s="32"/>
      <c r="H1240" s="33"/>
      <c r="L1240" s="32"/>
      <c r="S1240" s="6"/>
    </row>
    <row r="1241" spans="4:19" s="15" customFormat="1">
      <c r="D1241" s="31"/>
      <c r="G1241" s="32"/>
      <c r="H1241" s="33"/>
      <c r="L1241" s="32"/>
      <c r="S1241" s="6"/>
    </row>
    <row r="1242" spans="4:19" s="15" customFormat="1">
      <c r="D1242" s="31"/>
      <c r="G1242" s="32"/>
      <c r="H1242" s="33"/>
      <c r="L1242" s="32"/>
      <c r="S1242" s="6"/>
    </row>
    <row r="1243" spans="4:19" s="15" customFormat="1">
      <c r="D1243" s="31"/>
      <c r="G1243" s="32"/>
      <c r="H1243" s="33"/>
      <c r="L1243" s="32"/>
      <c r="S1243" s="6"/>
    </row>
    <row r="1244" spans="4:19" s="15" customFormat="1">
      <c r="D1244" s="31"/>
      <c r="G1244" s="32"/>
      <c r="H1244" s="33"/>
      <c r="L1244" s="32"/>
      <c r="S1244" s="6"/>
    </row>
    <row r="1245" spans="4:19" s="15" customFormat="1">
      <c r="D1245" s="31"/>
      <c r="G1245" s="32"/>
      <c r="H1245" s="33"/>
      <c r="L1245" s="32"/>
      <c r="S1245" s="6"/>
    </row>
    <row r="1246" spans="4:19" s="15" customFormat="1">
      <c r="D1246" s="31"/>
      <c r="G1246" s="32"/>
      <c r="H1246" s="33"/>
      <c r="L1246" s="32"/>
      <c r="S1246" s="6"/>
    </row>
    <row r="1247" spans="4:19" s="15" customFormat="1">
      <c r="D1247" s="31"/>
      <c r="G1247" s="32"/>
      <c r="H1247" s="33"/>
      <c r="L1247" s="32"/>
      <c r="S1247" s="6"/>
    </row>
    <row r="1248" spans="4:19" s="15" customFormat="1">
      <c r="D1248" s="31"/>
      <c r="G1248" s="32"/>
      <c r="H1248" s="33"/>
      <c r="L1248" s="32"/>
      <c r="S1248" s="6"/>
    </row>
    <row r="1249" spans="4:19" s="15" customFormat="1">
      <c r="D1249" s="31"/>
      <c r="G1249" s="32"/>
      <c r="H1249" s="33"/>
      <c r="L1249" s="32"/>
      <c r="S1249" s="6"/>
    </row>
    <row r="1250" spans="4:19" s="15" customFormat="1">
      <c r="D1250" s="31"/>
      <c r="G1250" s="32"/>
      <c r="H1250" s="33"/>
      <c r="L1250" s="32"/>
      <c r="S1250" s="6"/>
    </row>
    <row r="1251" spans="4:19" s="15" customFormat="1">
      <c r="D1251" s="31"/>
      <c r="G1251" s="32"/>
      <c r="H1251" s="33"/>
      <c r="L1251" s="32"/>
      <c r="S1251" s="6"/>
    </row>
    <row r="1252" spans="4:19" s="15" customFormat="1">
      <c r="D1252" s="31"/>
      <c r="G1252" s="32"/>
      <c r="H1252" s="33"/>
      <c r="L1252" s="32"/>
      <c r="S1252" s="6"/>
    </row>
    <row r="1253" spans="4:19" s="15" customFormat="1">
      <c r="D1253" s="31"/>
      <c r="G1253" s="32"/>
      <c r="H1253" s="33"/>
      <c r="L1253" s="32"/>
      <c r="S1253" s="6"/>
    </row>
    <row r="1254" spans="4:19" s="15" customFormat="1">
      <c r="D1254" s="31"/>
      <c r="G1254" s="32"/>
      <c r="H1254" s="33"/>
      <c r="L1254" s="32"/>
      <c r="S1254" s="6"/>
    </row>
    <row r="1255" spans="4:19" s="15" customFormat="1">
      <c r="D1255" s="31"/>
      <c r="G1255" s="32"/>
      <c r="H1255" s="33"/>
      <c r="L1255" s="32"/>
      <c r="S1255" s="6"/>
    </row>
    <row r="1256" spans="4:19" s="15" customFormat="1">
      <c r="D1256" s="31"/>
      <c r="G1256" s="32"/>
      <c r="H1256" s="33"/>
      <c r="L1256" s="32"/>
      <c r="S1256" s="6"/>
    </row>
    <row r="1257" spans="4:19" s="15" customFormat="1">
      <c r="D1257" s="31"/>
      <c r="G1257" s="32"/>
      <c r="H1257" s="33"/>
      <c r="L1257" s="32"/>
      <c r="S1257" s="6"/>
    </row>
    <row r="1258" spans="4:19" s="15" customFormat="1">
      <c r="D1258" s="31"/>
      <c r="G1258" s="32"/>
      <c r="H1258" s="33"/>
      <c r="L1258" s="32"/>
      <c r="S1258" s="6"/>
    </row>
    <row r="1259" spans="4:19" s="15" customFormat="1">
      <c r="D1259" s="31"/>
      <c r="G1259" s="32"/>
      <c r="H1259" s="33"/>
      <c r="L1259" s="32"/>
      <c r="S1259" s="6"/>
    </row>
    <row r="1260" spans="4:19" s="15" customFormat="1">
      <c r="D1260" s="31"/>
      <c r="G1260" s="32"/>
      <c r="H1260" s="33"/>
      <c r="L1260" s="32"/>
      <c r="S1260" s="6"/>
    </row>
    <row r="1261" spans="4:19" s="15" customFormat="1">
      <c r="D1261" s="31"/>
      <c r="G1261" s="32"/>
      <c r="H1261" s="33"/>
      <c r="L1261" s="32"/>
      <c r="S1261" s="6"/>
    </row>
    <row r="1262" spans="4:19" s="15" customFormat="1">
      <c r="D1262" s="31"/>
      <c r="G1262" s="32"/>
      <c r="H1262" s="33"/>
      <c r="L1262" s="32"/>
      <c r="S1262" s="6"/>
    </row>
    <row r="1263" spans="4:19" s="15" customFormat="1">
      <c r="D1263" s="31"/>
      <c r="G1263" s="32"/>
      <c r="H1263" s="33"/>
      <c r="L1263" s="32"/>
      <c r="S1263" s="6"/>
    </row>
    <row r="1264" spans="4:19" s="15" customFormat="1">
      <c r="D1264" s="31"/>
      <c r="G1264" s="32"/>
      <c r="H1264" s="33"/>
      <c r="L1264" s="32"/>
      <c r="S1264" s="6"/>
    </row>
    <row r="1265" spans="4:19" s="15" customFormat="1">
      <c r="D1265" s="31"/>
      <c r="G1265" s="32"/>
      <c r="H1265" s="33"/>
      <c r="L1265" s="32"/>
      <c r="S1265" s="6"/>
    </row>
    <row r="1266" spans="4:19" s="15" customFormat="1">
      <c r="D1266" s="31"/>
      <c r="G1266" s="32"/>
      <c r="H1266" s="33"/>
      <c r="L1266" s="32"/>
      <c r="S1266" s="6"/>
    </row>
    <row r="1267" spans="4:19" s="15" customFormat="1">
      <c r="D1267" s="31"/>
      <c r="G1267" s="32"/>
      <c r="H1267" s="33"/>
      <c r="L1267" s="32"/>
      <c r="S1267" s="6"/>
    </row>
    <row r="1268" spans="4:19" s="15" customFormat="1">
      <c r="D1268" s="31"/>
      <c r="G1268" s="32"/>
      <c r="H1268" s="33"/>
      <c r="L1268" s="32"/>
      <c r="S1268" s="6"/>
    </row>
    <row r="1269" spans="4:19" s="15" customFormat="1">
      <c r="D1269" s="31"/>
      <c r="G1269" s="32"/>
      <c r="H1269" s="33"/>
      <c r="L1269" s="32"/>
      <c r="S1269" s="6"/>
    </row>
    <row r="1270" spans="4:19" s="15" customFormat="1">
      <c r="D1270" s="31"/>
      <c r="G1270" s="32"/>
      <c r="H1270" s="33"/>
      <c r="L1270" s="32"/>
      <c r="S1270" s="6"/>
    </row>
    <row r="1271" spans="4:19" s="15" customFormat="1">
      <c r="D1271" s="31"/>
      <c r="G1271" s="32"/>
      <c r="H1271" s="33"/>
      <c r="L1271" s="32"/>
      <c r="S1271" s="6"/>
    </row>
    <row r="1272" spans="4:19" s="15" customFormat="1">
      <c r="D1272" s="31"/>
      <c r="G1272" s="32"/>
      <c r="H1272" s="33"/>
      <c r="L1272" s="32"/>
      <c r="S1272" s="6"/>
    </row>
    <row r="1273" spans="4:19" s="15" customFormat="1">
      <c r="D1273" s="31"/>
      <c r="G1273" s="32"/>
      <c r="H1273" s="33"/>
      <c r="L1273" s="32"/>
      <c r="S1273" s="6"/>
    </row>
    <row r="1274" spans="4:19" s="15" customFormat="1">
      <c r="D1274" s="31"/>
      <c r="G1274" s="32"/>
      <c r="H1274" s="33"/>
      <c r="L1274" s="32"/>
      <c r="S1274" s="6"/>
    </row>
    <row r="1275" spans="4:19" s="15" customFormat="1">
      <c r="D1275" s="31"/>
      <c r="G1275" s="32"/>
      <c r="H1275" s="33"/>
      <c r="L1275" s="32"/>
      <c r="S1275" s="6"/>
    </row>
    <row r="1276" spans="4:19" s="15" customFormat="1">
      <c r="D1276" s="31"/>
      <c r="G1276" s="32"/>
      <c r="H1276" s="33"/>
      <c r="L1276" s="32"/>
      <c r="S1276" s="6"/>
    </row>
    <row r="1277" spans="4:19" s="15" customFormat="1">
      <c r="D1277" s="31"/>
      <c r="G1277" s="32"/>
      <c r="H1277" s="33"/>
      <c r="L1277" s="32"/>
      <c r="S1277" s="6"/>
    </row>
    <row r="1278" spans="4:19" s="15" customFormat="1">
      <c r="D1278" s="31"/>
      <c r="G1278" s="32"/>
      <c r="H1278" s="33"/>
      <c r="L1278" s="32"/>
      <c r="S1278" s="6"/>
    </row>
    <row r="1279" spans="4:19" s="15" customFormat="1">
      <c r="D1279" s="31"/>
      <c r="G1279" s="32"/>
      <c r="H1279" s="33"/>
      <c r="L1279" s="32"/>
      <c r="S1279" s="6"/>
    </row>
    <row r="1280" spans="4:19" s="15" customFormat="1">
      <c r="D1280" s="31"/>
      <c r="G1280" s="32"/>
      <c r="H1280" s="33"/>
      <c r="L1280" s="32"/>
      <c r="S1280" s="6"/>
    </row>
    <row r="1281" spans="4:19" s="15" customFormat="1">
      <c r="D1281" s="31"/>
      <c r="G1281" s="32"/>
      <c r="H1281" s="33"/>
      <c r="L1281" s="32"/>
      <c r="S1281" s="6"/>
    </row>
    <row r="1282" spans="4:19" s="15" customFormat="1">
      <c r="D1282" s="31"/>
      <c r="G1282" s="32"/>
      <c r="H1282" s="33"/>
      <c r="L1282" s="32"/>
      <c r="S1282" s="6"/>
    </row>
    <row r="1283" spans="4:19" s="15" customFormat="1">
      <c r="D1283" s="31"/>
      <c r="G1283" s="32"/>
      <c r="H1283" s="33"/>
      <c r="L1283" s="32"/>
      <c r="S1283" s="6"/>
    </row>
    <row r="1284" spans="4:19" s="15" customFormat="1">
      <c r="D1284" s="31"/>
      <c r="G1284" s="32"/>
      <c r="H1284" s="33"/>
      <c r="L1284" s="32"/>
      <c r="S1284" s="6"/>
    </row>
    <row r="1285" spans="4:19" s="15" customFormat="1">
      <c r="D1285" s="31"/>
      <c r="G1285" s="32"/>
      <c r="H1285" s="33"/>
      <c r="L1285" s="32"/>
      <c r="S1285" s="6"/>
    </row>
    <row r="1286" spans="4:19" s="15" customFormat="1">
      <c r="D1286" s="31"/>
      <c r="G1286" s="32"/>
      <c r="H1286" s="33"/>
      <c r="L1286" s="32"/>
      <c r="S1286" s="6"/>
    </row>
    <row r="1287" spans="4:19" s="15" customFormat="1">
      <c r="D1287" s="31"/>
      <c r="G1287" s="32"/>
      <c r="H1287" s="33"/>
      <c r="L1287" s="32"/>
      <c r="S1287" s="6"/>
    </row>
    <row r="1288" spans="4:19" s="15" customFormat="1">
      <c r="D1288" s="31"/>
      <c r="G1288" s="32"/>
      <c r="H1288" s="33"/>
      <c r="L1288" s="32"/>
      <c r="S1288" s="6"/>
    </row>
    <row r="1289" spans="4:19" s="15" customFormat="1">
      <c r="D1289" s="31"/>
      <c r="G1289" s="32"/>
      <c r="H1289" s="33"/>
      <c r="L1289" s="32"/>
      <c r="S1289" s="6"/>
    </row>
    <row r="1290" spans="4:19" s="15" customFormat="1">
      <c r="D1290" s="31"/>
      <c r="G1290" s="32"/>
      <c r="H1290" s="33"/>
      <c r="L1290" s="32"/>
      <c r="S1290" s="6"/>
    </row>
    <row r="1291" spans="4:19" s="15" customFormat="1">
      <c r="D1291" s="31"/>
      <c r="G1291" s="32"/>
      <c r="H1291" s="33"/>
      <c r="L1291" s="32"/>
      <c r="S1291" s="6"/>
    </row>
    <row r="1292" spans="4:19" s="15" customFormat="1">
      <c r="D1292" s="31"/>
      <c r="G1292" s="32"/>
      <c r="H1292" s="33"/>
      <c r="L1292" s="32"/>
      <c r="S1292" s="6"/>
    </row>
    <row r="1293" spans="4:19" s="15" customFormat="1">
      <c r="D1293" s="31"/>
      <c r="G1293" s="32"/>
      <c r="H1293" s="33"/>
      <c r="L1293" s="32"/>
      <c r="S1293" s="6"/>
    </row>
    <row r="1294" spans="4:19" s="15" customFormat="1">
      <c r="D1294" s="31"/>
      <c r="G1294" s="32"/>
      <c r="H1294" s="33"/>
      <c r="L1294" s="32"/>
      <c r="S1294" s="6"/>
    </row>
    <row r="1295" spans="4:19" s="15" customFormat="1">
      <c r="D1295" s="31"/>
      <c r="G1295" s="32"/>
      <c r="H1295" s="33"/>
      <c r="L1295" s="32"/>
      <c r="S1295" s="6"/>
    </row>
    <row r="1296" spans="4:19" s="15" customFormat="1">
      <c r="D1296" s="31"/>
      <c r="G1296" s="32"/>
      <c r="H1296" s="33"/>
      <c r="L1296" s="32"/>
      <c r="S1296" s="6"/>
    </row>
    <row r="1297" spans="4:19" s="15" customFormat="1">
      <c r="D1297" s="31"/>
      <c r="G1297" s="32"/>
      <c r="H1297" s="33"/>
      <c r="L1297" s="32"/>
      <c r="S1297" s="6"/>
    </row>
    <row r="1298" spans="4:19" s="15" customFormat="1">
      <c r="D1298" s="31"/>
      <c r="G1298" s="32"/>
      <c r="H1298" s="33"/>
      <c r="L1298" s="32"/>
      <c r="S1298" s="6"/>
    </row>
    <row r="1299" spans="4:19" s="15" customFormat="1">
      <c r="D1299" s="31"/>
      <c r="G1299" s="32"/>
      <c r="H1299" s="33"/>
      <c r="L1299" s="32"/>
      <c r="S1299" s="6"/>
    </row>
    <row r="1300" spans="4:19" s="15" customFormat="1">
      <c r="D1300" s="31"/>
      <c r="G1300" s="32"/>
      <c r="H1300" s="33"/>
      <c r="L1300" s="32"/>
      <c r="S1300" s="6"/>
    </row>
    <row r="1301" spans="4:19" s="15" customFormat="1">
      <c r="D1301" s="31"/>
      <c r="G1301" s="32"/>
      <c r="H1301" s="33"/>
      <c r="L1301" s="32"/>
      <c r="S1301" s="6"/>
    </row>
    <row r="1302" spans="4:19" s="15" customFormat="1">
      <c r="D1302" s="31"/>
      <c r="G1302" s="32"/>
      <c r="H1302" s="33"/>
      <c r="L1302" s="32"/>
      <c r="S1302" s="6"/>
    </row>
    <row r="1303" spans="4:19" s="15" customFormat="1">
      <c r="D1303" s="31"/>
      <c r="G1303" s="32"/>
      <c r="H1303" s="33"/>
      <c r="L1303" s="32"/>
      <c r="S1303" s="6"/>
    </row>
    <row r="1304" spans="4:19" s="15" customFormat="1">
      <c r="D1304" s="31"/>
      <c r="G1304" s="32"/>
      <c r="H1304" s="33"/>
      <c r="L1304" s="32"/>
      <c r="S1304" s="6"/>
    </row>
    <row r="1305" spans="4:19" s="15" customFormat="1">
      <c r="D1305" s="31"/>
      <c r="G1305" s="32"/>
      <c r="H1305" s="33"/>
      <c r="L1305" s="32"/>
      <c r="S1305" s="6"/>
    </row>
    <row r="1306" spans="4:19" s="15" customFormat="1">
      <c r="D1306" s="31"/>
      <c r="G1306" s="32"/>
      <c r="H1306" s="33"/>
      <c r="L1306" s="32"/>
      <c r="S1306" s="6"/>
    </row>
    <row r="1307" spans="4:19" s="15" customFormat="1">
      <c r="D1307" s="31"/>
      <c r="G1307" s="32"/>
      <c r="H1307" s="33"/>
      <c r="L1307" s="32"/>
      <c r="S1307" s="6"/>
    </row>
    <row r="1308" spans="4:19" s="15" customFormat="1">
      <c r="D1308" s="31"/>
      <c r="G1308" s="32"/>
      <c r="H1308" s="33"/>
      <c r="L1308" s="32"/>
      <c r="S1308" s="6"/>
    </row>
    <row r="1309" spans="4:19" s="15" customFormat="1">
      <c r="D1309" s="31"/>
      <c r="G1309" s="32"/>
      <c r="H1309" s="33"/>
      <c r="L1309" s="32"/>
      <c r="S1309" s="6"/>
    </row>
    <row r="1310" spans="4:19" s="15" customFormat="1">
      <c r="D1310" s="31"/>
      <c r="G1310" s="32"/>
      <c r="H1310" s="33"/>
      <c r="L1310" s="32"/>
      <c r="S1310" s="6"/>
    </row>
    <row r="1311" spans="4:19" s="15" customFormat="1">
      <c r="D1311" s="31"/>
      <c r="G1311" s="32"/>
      <c r="H1311" s="33"/>
      <c r="L1311" s="32"/>
      <c r="S1311" s="6"/>
    </row>
    <row r="1312" spans="4:19" s="15" customFormat="1">
      <c r="D1312" s="31"/>
      <c r="G1312" s="32"/>
      <c r="H1312" s="33"/>
      <c r="L1312" s="32"/>
      <c r="S1312" s="6"/>
    </row>
    <row r="1313" spans="4:19" s="15" customFormat="1">
      <c r="D1313" s="31"/>
      <c r="G1313" s="32"/>
      <c r="H1313" s="33"/>
      <c r="L1313" s="32"/>
      <c r="S1313" s="6"/>
    </row>
    <row r="1314" spans="4:19" s="15" customFormat="1">
      <c r="D1314" s="31"/>
      <c r="G1314" s="32"/>
      <c r="H1314" s="33"/>
      <c r="L1314" s="32"/>
      <c r="S1314" s="6"/>
    </row>
    <row r="1315" spans="4:19" s="15" customFormat="1">
      <c r="D1315" s="31"/>
      <c r="G1315" s="32"/>
      <c r="H1315" s="33"/>
      <c r="L1315" s="32"/>
      <c r="S1315" s="6"/>
    </row>
    <row r="1316" spans="4:19" s="15" customFormat="1">
      <c r="D1316" s="31"/>
      <c r="G1316" s="32"/>
      <c r="H1316" s="33"/>
      <c r="L1316" s="32"/>
      <c r="S1316" s="6"/>
    </row>
    <row r="1317" spans="4:19" s="15" customFormat="1">
      <c r="D1317" s="31"/>
      <c r="G1317" s="32"/>
      <c r="H1317" s="33"/>
      <c r="L1317" s="32"/>
      <c r="S1317" s="6"/>
    </row>
    <row r="1318" spans="4:19" s="15" customFormat="1">
      <c r="D1318" s="31"/>
      <c r="G1318" s="32"/>
      <c r="H1318" s="33"/>
      <c r="L1318" s="32"/>
      <c r="S1318" s="6"/>
    </row>
    <row r="1319" spans="4:19" s="15" customFormat="1">
      <c r="D1319" s="31"/>
      <c r="G1319" s="32"/>
      <c r="H1319" s="33"/>
      <c r="L1319" s="32"/>
      <c r="S1319" s="6"/>
    </row>
    <row r="1320" spans="4:19" s="15" customFormat="1">
      <c r="D1320" s="31"/>
      <c r="G1320" s="32"/>
      <c r="H1320" s="33"/>
      <c r="L1320" s="32"/>
      <c r="S1320" s="6"/>
    </row>
    <row r="1321" spans="4:19" s="15" customFormat="1">
      <c r="D1321" s="31"/>
      <c r="G1321" s="32"/>
      <c r="H1321" s="33"/>
      <c r="L1321" s="32"/>
      <c r="S1321" s="6"/>
    </row>
    <row r="1322" spans="4:19" s="15" customFormat="1">
      <c r="D1322" s="31"/>
      <c r="G1322" s="32"/>
      <c r="H1322" s="33"/>
      <c r="L1322" s="32"/>
      <c r="S1322" s="6"/>
    </row>
    <row r="1323" spans="4:19" s="15" customFormat="1">
      <c r="D1323" s="31"/>
      <c r="G1323" s="32"/>
      <c r="H1323" s="33"/>
      <c r="L1323" s="32"/>
      <c r="S1323" s="6"/>
    </row>
    <row r="1324" spans="4:19" s="15" customFormat="1">
      <c r="D1324" s="31"/>
      <c r="G1324" s="32"/>
      <c r="H1324" s="33"/>
      <c r="L1324" s="32"/>
      <c r="S1324" s="6"/>
    </row>
    <row r="1325" spans="4:19" s="15" customFormat="1">
      <c r="D1325" s="31"/>
      <c r="G1325" s="32"/>
      <c r="H1325" s="33"/>
      <c r="L1325" s="32"/>
      <c r="S1325" s="6"/>
    </row>
    <row r="1326" spans="4:19" s="15" customFormat="1">
      <c r="D1326" s="31"/>
      <c r="G1326" s="32"/>
      <c r="H1326" s="33"/>
      <c r="L1326" s="32"/>
      <c r="S1326" s="6"/>
    </row>
    <row r="1327" spans="4:19" s="15" customFormat="1">
      <c r="D1327" s="31"/>
      <c r="G1327" s="32"/>
      <c r="H1327" s="33"/>
      <c r="L1327" s="32"/>
      <c r="S1327" s="6"/>
    </row>
    <row r="1328" spans="4:19" s="15" customFormat="1">
      <c r="D1328" s="31"/>
      <c r="G1328" s="32"/>
      <c r="H1328" s="33"/>
      <c r="L1328" s="32"/>
      <c r="S1328" s="6"/>
    </row>
    <row r="1329" spans="4:19" s="15" customFormat="1">
      <c r="D1329" s="31"/>
      <c r="G1329" s="32"/>
      <c r="H1329" s="33"/>
      <c r="L1329" s="32"/>
      <c r="S1329" s="6"/>
    </row>
    <row r="1330" spans="4:19" s="15" customFormat="1">
      <c r="D1330" s="31"/>
      <c r="G1330" s="32"/>
      <c r="H1330" s="33"/>
      <c r="L1330" s="32"/>
      <c r="S1330" s="6"/>
    </row>
    <row r="1331" spans="4:19" s="15" customFormat="1">
      <c r="D1331" s="31"/>
      <c r="G1331" s="32"/>
      <c r="H1331" s="33"/>
      <c r="L1331" s="32"/>
      <c r="S1331" s="6"/>
    </row>
    <row r="1332" spans="4:19" s="15" customFormat="1">
      <c r="D1332" s="31"/>
      <c r="G1332" s="32"/>
      <c r="H1332" s="33"/>
      <c r="L1332" s="32"/>
      <c r="S1332" s="6"/>
    </row>
    <row r="1333" spans="4:19" s="15" customFormat="1">
      <c r="D1333" s="31"/>
      <c r="G1333" s="32"/>
      <c r="H1333" s="33"/>
      <c r="L1333" s="32"/>
      <c r="S1333" s="6"/>
    </row>
    <row r="1334" spans="4:19" s="15" customFormat="1">
      <c r="D1334" s="31"/>
      <c r="G1334" s="32"/>
      <c r="H1334" s="33"/>
      <c r="L1334" s="32"/>
      <c r="S1334" s="6"/>
    </row>
    <row r="1335" spans="4:19" s="15" customFormat="1">
      <c r="D1335" s="31"/>
      <c r="G1335" s="32"/>
      <c r="H1335" s="33"/>
      <c r="L1335" s="32"/>
      <c r="S1335" s="6"/>
    </row>
    <row r="1336" spans="4:19" s="15" customFormat="1">
      <c r="D1336" s="31"/>
      <c r="G1336" s="32"/>
      <c r="H1336" s="33"/>
      <c r="L1336" s="32"/>
      <c r="S1336" s="6"/>
    </row>
    <row r="1337" spans="4:19" s="15" customFormat="1">
      <c r="D1337" s="31"/>
      <c r="G1337" s="32"/>
      <c r="H1337" s="33"/>
      <c r="L1337" s="32"/>
      <c r="S1337" s="6"/>
    </row>
    <row r="1338" spans="4:19" s="15" customFormat="1">
      <c r="D1338" s="31"/>
      <c r="G1338" s="32"/>
      <c r="H1338" s="33"/>
      <c r="L1338" s="32"/>
      <c r="S1338" s="6"/>
    </row>
    <row r="1339" spans="4:19" s="15" customFormat="1">
      <c r="D1339" s="31"/>
      <c r="G1339" s="32"/>
      <c r="H1339" s="33"/>
      <c r="L1339" s="32"/>
      <c r="S1339" s="6"/>
    </row>
    <row r="1340" spans="4:19" s="15" customFormat="1">
      <c r="D1340" s="31"/>
      <c r="G1340" s="32"/>
      <c r="H1340" s="33"/>
      <c r="L1340" s="32"/>
      <c r="S1340" s="6"/>
    </row>
    <row r="1341" spans="4:19" s="15" customFormat="1">
      <c r="D1341" s="31"/>
      <c r="G1341" s="32"/>
      <c r="H1341" s="33"/>
      <c r="L1341" s="32"/>
      <c r="S1341" s="6"/>
    </row>
    <row r="1342" spans="4:19" s="15" customFormat="1">
      <c r="D1342" s="31"/>
      <c r="G1342" s="32"/>
      <c r="H1342" s="33"/>
      <c r="L1342" s="32"/>
      <c r="S1342" s="6"/>
    </row>
    <row r="1343" spans="4:19" s="15" customFormat="1">
      <c r="D1343" s="31"/>
      <c r="G1343" s="32"/>
      <c r="H1343" s="33"/>
      <c r="L1343" s="32"/>
      <c r="S1343" s="6"/>
    </row>
    <row r="1344" spans="4:19" s="15" customFormat="1">
      <c r="D1344" s="31"/>
      <c r="G1344" s="32"/>
      <c r="H1344" s="33"/>
      <c r="L1344" s="32"/>
      <c r="S1344" s="6"/>
    </row>
    <row r="1345" spans="4:19" s="15" customFormat="1">
      <c r="D1345" s="31"/>
      <c r="G1345" s="32"/>
      <c r="H1345" s="33"/>
      <c r="L1345" s="32"/>
      <c r="S1345" s="6"/>
    </row>
    <row r="1346" spans="4:19" s="15" customFormat="1">
      <c r="D1346" s="31"/>
      <c r="G1346" s="32"/>
      <c r="H1346" s="33"/>
      <c r="L1346" s="32"/>
      <c r="S1346" s="6"/>
    </row>
    <row r="1347" spans="4:19" s="15" customFormat="1">
      <c r="D1347" s="31"/>
      <c r="G1347" s="32"/>
      <c r="H1347" s="33"/>
      <c r="L1347" s="32"/>
      <c r="S1347" s="6"/>
    </row>
    <row r="1348" spans="4:19" s="15" customFormat="1">
      <c r="D1348" s="31"/>
      <c r="G1348" s="32"/>
      <c r="H1348" s="33"/>
      <c r="L1348" s="32"/>
      <c r="S1348" s="6"/>
    </row>
    <row r="1349" spans="4:19" s="15" customFormat="1">
      <c r="D1349" s="31"/>
      <c r="G1349" s="32"/>
      <c r="H1349" s="33"/>
      <c r="L1349" s="32"/>
      <c r="S1349" s="6"/>
    </row>
    <row r="1350" spans="4:19" s="15" customFormat="1">
      <c r="D1350" s="31"/>
      <c r="G1350" s="32"/>
      <c r="H1350" s="33"/>
      <c r="L1350" s="32"/>
      <c r="S1350" s="6"/>
    </row>
    <row r="1351" spans="4:19" s="15" customFormat="1">
      <c r="D1351" s="31"/>
      <c r="G1351" s="32"/>
      <c r="H1351" s="33"/>
      <c r="L1351" s="32"/>
      <c r="S1351" s="6"/>
    </row>
    <row r="1352" spans="4:19" s="15" customFormat="1">
      <c r="D1352" s="31"/>
      <c r="G1352" s="32"/>
      <c r="H1352" s="33"/>
      <c r="L1352" s="32"/>
      <c r="S1352" s="6"/>
    </row>
    <row r="1353" spans="4:19" s="15" customFormat="1">
      <c r="D1353" s="31"/>
      <c r="G1353" s="32"/>
      <c r="H1353" s="33"/>
      <c r="L1353" s="32"/>
      <c r="S1353" s="6"/>
    </row>
    <row r="1354" spans="4:19" s="15" customFormat="1">
      <c r="D1354" s="31"/>
      <c r="G1354" s="32"/>
      <c r="H1354" s="33"/>
      <c r="L1354" s="32"/>
      <c r="S1354" s="6"/>
    </row>
    <row r="1355" spans="4:19" s="15" customFormat="1">
      <c r="D1355" s="31"/>
      <c r="G1355" s="32"/>
      <c r="H1355" s="33"/>
      <c r="L1355" s="32"/>
      <c r="S1355" s="6"/>
    </row>
    <row r="1356" spans="4:19" s="15" customFormat="1">
      <c r="D1356" s="31"/>
      <c r="G1356" s="32"/>
      <c r="H1356" s="33"/>
      <c r="L1356" s="32"/>
      <c r="S1356" s="6"/>
    </row>
    <row r="1357" spans="4:19" s="15" customFormat="1">
      <c r="D1357" s="31"/>
      <c r="G1357" s="32"/>
      <c r="H1357" s="33"/>
      <c r="L1357" s="32"/>
      <c r="S1357" s="6"/>
    </row>
    <row r="1358" spans="4:19" s="15" customFormat="1">
      <c r="D1358" s="31"/>
      <c r="G1358" s="32"/>
      <c r="H1358" s="33"/>
      <c r="L1358" s="32"/>
      <c r="S1358" s="6"/>
    </row>
    <row r="1359" spans="4:19" s="15" customFormat="1">
      <c r="D1359" s="31"/>
      <c r="G1359" s="32"/>
      <c r="H1359" s="33"/>
      <c r="L1359" s="32"/>
      <c r="S1359" s="6"/>
    </row>
    <row r="1360" spans="4:19" s="15" customFormat="1">
      <c r="D1360" s="31"/>
      <c r="G1360" s="32"/>
      <c r="H1360" s="33"/>
      <c r="L1360" s="32"/>
      <c r="S1360" s="6"/>
    </row>
    <row r="1361" spans="4:19" s="15" customFormat="1">
      <c r="D1361" s="31"/>
      <c r="G1361" s="32"/>
      <c r="H1361" s="33"/>
      <c r="L1361" s="32"/>
      <c r="S1361" s="6"/>
    </row>
    <row r="1362" spans="4:19" s="15" customFormat="1">
      <c r="D1362" s="31"/>
      <c r="G1362" s="32"/>
      <c r="H1362" s="33"/>
      <c r="L1362" s="32"/>
      <c r="S1362" s="6"/>
    </row>
    <row r="1363" spans="4:19" s="15" customFormat="1">
      <c r="D1363" s="31"/>
      <c r="G1363" s="32"/>
      <c r="H1363" s="33"/>
      <c r="L1363" s="32"/>
      <c r="S1363" s="6"/>
    </row>
    <row r="1364" spans="4:19" s="15" customFormat="1">
      <c r="D1364" s="31"/>
      <c r="G1364" s="32"/>
      <c r="H1364" s="33"/>
      <c r="L1364" s="32"/>
      <c r="S1364" s="6"/>
    </row>
    <row r="1365" spans="4:19" s="15" customFormat="1">
      <c r="D1365" s="31"/>
      <c r="G1365" s="32"/>
      <c r="H1365" s="33"/>
      <c r="L1365" s="32"/>
      <c r="S1365" s="6"/>
    </row>
    <row r="1366" spans="4:19" s="15" customFormat="1">
      <c r="D1366" s="31"/>
      <c r="G1366" s="32"/>
      <c r="H1366" s="33"/>
      <c r="L1366" s="32"/>
      <c r="S1366" s="6"/>
    </row>
    <row r="1367" spans="4:19" s="15" customFormat="1">
      <c r="D1367" s="31"/>
      <c r="G1367" s="32"/>
      <c r="H1367" s="33"/>
      <c r="L1367" s="32"/>
      <c r="S1367" s="6"/>
    </row>
    <row r="1368" spans="4:19" s="15" customFormat="1">
      <c r="D1368" s="31"/>
      <c r="G1368" s="32"/>
      <c r="H1368" s="33"/>
      <c r="L1368" s="32"/>
      <c r="S1368" s="6"/>
    </row>
    <row r="1369" spans="4:19" s="15" customFormat="1">
      <c r="D1369" s="31"/>
      <c r="G1369" s="32"/>
      <c r="H1369" s="33"/>
      <c r="L1369" s="32"/>
      <c r="S1369" s="6"/>
    </row>
    <row r="1370" spans="4:19" s="15" customFormat="1">
      <c r="D1370" s="31"/>
      <c r="G1370" s="32"/>
      <c r="H1370" s="33"/>
      <c r="L1370" s="32"/>
      <c r="S1370" s="6"/>
    </row>
    <row r="1371" spans="4:19" s="15" customFormat="1">
      <c r="D1371" s="31"/>
      <c r="G1371" s="32"/>
      <c r="H1371" s="33"/>
      <c r="L1371" s="32"/>
      <c r="S1371" s="6"/>
    </row>
    <row r="1372" spans="4:19" s="15" customFormat="1">
      <c r="D1372" s="31"/>
      <c r="G1372" s="32"/>
      <c r="H1372" s="33"/>
      <c r="L1372" s="32"/>
      <c r="S1372" s="6"/>
    </row>
    <row r="1373" spans="4:19" s="15" customFormat="1">
      <c r="D1373" s="31"/>
      <c r="G1373" s="32"/>
      <c r="H1373" s="33"/>
      <c r="L1373" s="32"/>
      <c r="S1373" s="6"/>
    </row>
    <row r="1374" spans="4:19" s="15" customFormat="1">
      <c r="D1374" s="31"/>
      <c r="G1374" s="32"/>
      <c r="H1374" s="33"/>
      <c r="L1374" s="32"/>
      <c r="S1374" s="6"/>
    </row>
    <row r="1375" spans="4:19" s="15" customFormat="1">
      <c r="D1375" s="31"/>
      <c r="G1375" s="32"/>
      <c r="H1375" s="33"/>
      <c r="L1375" s="32"/>
      <c r="S1375" s="6"/>
    </row>
    <row r="1376" spans="4:19" s="15" customFormat="1">
      <c r="D1376" s="31"/>
      <c r="G1376" s="32"/>
      <c r="H1376" s="33"/>
      <c r="L1376" s="32"/>
      <c r="S1376" s="6"/>
    </row>
    <row r="1377" spans="4:19" s="15" customFormat="1">
      <c r="D1377" s="31"/>
      <c r="G1377" s="32"/>
      <c r="H1377" s="33"/>
      <c r="L1377" s="32"/>
      <c r="S1377" s="6"/>
    </row>
    <row r="1378" spans="4:19" s="15" customFormat="1">
      <c r="D1378" s="31"/>
      <c r="G1378" s="32"/>
      <c r="H1378" s="33"/>
      <c r="L1378" s="32"/>
      <c r="S1378" s="6"/>
    </row>
    <row r="1379" spans="4:19" s="15" customFormat="1">
      <c r="D1379" s="31"/>
      <c r="G1379" s="32"/>
      <c r="H1379" s="33"/>
      <c r="L1379" s="32"/>
      <c r="S1379" s="6"/>
    </row>
    <row r="1380" spans="4:19" s="15" customFormat="1">
      <c r="D1380" s="31"/>
      <c r="G1380" s="32"/>
      <c r="H1380" s="33"/>
      <c r="L1380" s="32"/>
      <c r="S1380" s="6"/>
    </row>
    <row r="1381" spans="4:19" s="15" customFormat="1">
      <c r="D1381" s="31"/>
      <c r="G1381" s="32"/>
      <c r="H1381" s="33"/>
      <c r="L1381" s="32"/>
      <c r="S1381" s="6"/>
    </row>
    <row r="1382" spans="4:19" s="15" customFormat="1">
      <c r="D1382" s="31"/>
      <c r="G1382" s="32"/>
      <c r="H1382" s="33"/>
      <c r="L1382" s="32"/>
      <c r="S1382" s="6"/>
    </row>
    <row r="1383" spans="4:19" s="15" customFormat="1">
      <c r="D1383" s="31"/>
      <c r="G1383" s="32"/>
      <c r="H1383" s="33"/>
      <c r="L1383" s="32"/>
      <c r="S1383" s="6"/>
    </row>
    <row r="1384" spans="4:19" s="15" customFormat="1">
      <c r="D1384" s="31"/>
      <c r="G1384" s="32"/>
      <c r="H1384" s="33"/>
      <c r="L1384" s="32"/>
      <c r="S1384" s="6"/>
    </row>
    <row r="1385" spans="4:19" s="15" customFormat="1">
      <c r="D1385" s="31"/>
      <c r="G1385" s="32"/>
      <c r="H1385" s="33"/>
      <c r="L1385" s="32"/>
      <c r="S1385" s="6"/>
    </row>
    <row r="1386" spans="4:19" s="15" customFormat="1">
      <c r="D1386" s="31"/>
      <c r="G1386" s="32"/>
      <c r="H1386" s="33"/>
      <c r="L1386" s="32"/>
      <c r="S1386" s="6"/>
    </row>
    <row r="1387" spans="4:19" s="15" customFormat="1">
      <c r="D1387" s="31"/>
      <c r="G1387" s="32"/>
      <c r="H1387" s="33"/>
      <c r="L1387" s="32"/>
      <c r="S1387" s="6"/>
    </row>
    <row r="1388" spans="4:19" s="15" customFormat="1">
      <c r="D1388" s="31"/>
      <c r="G1388" s="32"/>
      <c r="H1388" s="33"/>
      <c r="L1388" s="32"/>
      <c r="S1388" s="6"/>
    </row>
    <row r="1389" spans="4:19" s="15" customFormat="1">
      <c r="D1389" s="31"/>
      <c r="G1389" s="32"/>
      <c r="H1389" s="33"/>
      <c r="L1389" s="32"/>
      <c r="S1389" s="6"/>
    </row>
    <row r="1390" spans="4:19" s="15" customFormat="1">
      <c r="D1390" s="31"/>
      <c r="G1390" s="32"/>
      <c r="H1390" s="33"/>
      <c r="L1390" s="32"/>
      <c r="S1390" s="6"/>
    </row>
    <row r="1391" spans="4:19" s="15" customFormat="1">
      <c r="D1391" s="31"/>
      <c r="G1391" s="32"/>
      <c r="H1391" s="33"/>
      <c r="L1391" s="32"/>
      <c r="S1391" s="6"/>
    </row>
    <row r="1392" spans="4:19" s="15" customFormat="1">
      <c r="D1392" s="31"/>
      <c r="G1392" s="32"/>
      <c r="H1392" s="33"/>
      <c r="L1392" s="32"/>
      <c r="S1392" s="6"/>
    </row>
    <row r="1393" spans="4:19" s="15" customFormat="1">
      <c r="D1393" s="31"/>
      <c r="G1393" s="32"/>
      <c r="H1393" s="33"/>
      <c r="L1393" s="32"/>
      <c r="S1393" s="6"/>
    </row>
    <row r="1394" spans="4:19" s="15" customFormat="1">
      <c r="D1394" s="31"/>
      <c r="G1394" s="32"/>
      <c r="H1394" s="33"/>
      <c r="L1394" s="32"/>
      <c r="S1394" s="6"/>
    </row>
    <row r="1395" spans="4:19" s="15" customFormat="1">
      <c r="D1395" s="31"/>
      <c r="G1395" s="32"/>
      <c r="H1395" s="33"/>
      <c r="L1395" s="32"/>
      <c r="S1395" s="6"/>
    </row>
    <row r="1396" spans="4:19" s="15" customFormat="1">
      <c r="D1396" s="31"/>
      <c r="G1396" s="32"/>
      <c r="H1396" s="33"/>
      <c r="L1396" s="32"/>
      <c r="S1396" s="6"/>
    </row>
    <row r="1397" spans="4:19" s="15" customFormat="1">
      <c r="D1397" s="31"/>
      <c r="G1397" s="32"/>
      <c r="H1397" s="33"/>
      <c r="L1397" s="32"/>
      <c r="S1397" s="6"/>
    </row>
    <row r="1398" spans="4:19" s="15" customFormat="1">
      <c r="D1398" s="31"/>
      <c r="G1398" s="32"/>
      <c r="H1398" s="33"/>
      <c r="L1398" s="32"/>
      <c r="S1398" s="6"/>
    </row>
    <row r="1399" spans="4:19" s="15" customFormat="1">
      <c r="D1399" s="31"/>
      <c r="G1399" s="32"/>
      <c r="H1399" s="33"/>
      <c r="L1399" s="32"/>
      <c r="S1399" s="6"/>
    </row>
    <row r="1400" spans="4:19" s="15" customFormat="1">
      <c r="D1400" s="31"/>
      <c r="G1400" s="32"/>
      <c r="H1400" s="33"/>
      <c r="L1400" s="32"/>
      <c r="S1400" s="6"/>
    </row>
    <row r="1401" spans="4:19" s="15" customFormat="1">
      <c r="D1401" s="31"/>
      <c r="G1401" s="32"/>
      <c r="H1401" s="33"/>
      <c r="L1401" s="32"/>
      <c r="S1401" s="6"/>
    </row>
    <row r="1402" spans="4:19" s="15" customFormat="1">
      <c r="D1402" s="31"/>
      <c r="G1402" s="32"/>
      <c r="H1402" s="33"/>
      <c r="L1402" s="32"/>
      <c r="S1402" s="6"/>
    </row>
    <row r="1403" spans="4:19" s="15" customFormat="1">
      <c r="D1403" s="31"/>
      <c r="G1403" s="32"/>
      <c r="H1403" s="33"/>
      <c r="L1403" s="32"/>
      <c r="S1403" s="6"/>
    </row>
    <row r="1404" spans="4:19" s="15" customFormat="1">
      <c r="D1404" s="31"/>
      <c r="G1404" s="32"/>
      <c r="H1404" s="33"/>
      <c r="L1404" s="32"/>
      <c r="S1404" s="6"/>
    </row>
    <row r="1405" spans="4:19" s="15" customFormat="1">
      <c r="D1405" s="31"/>
      <c r="G1405" s="32"/>
      <c r="H1405" s="33"/>
      <c r="L1405" s="32"/>
      <c r="S1405" s="6"/>
    </row>
    <row r="1406" spans="4:19" s="15" customFormat="1">
      <c r="D1406" s="31"/>
      <c r="G1406" s="32"/>
      <c r="H1406" s="33"/>
      <c r="L1406" s="32"/>
      <c r="S1406" s="6"/>
    </row>
    <row r="1407" spans="4:19" s="15" customFormat="1">
      <c r="D1407" s="31"/>
      <c r="G1407" s="32"/>
      <c r="H1407" s="33"/>
      <c r="L1407" s="32"/>
      <c r="S1407" s="6"/>
    </row>
    <row r="1408" spans="4:19" s="15" customFormat="1">
      <c r="D1408" s="31"/>
      <c r="G1408" s="32"/>
      <c r="H1408" s="33"/>
      <c r="L1408" s="32"/>
      <c r="S1408" s="6"/>
    </row>
    <row r="1409" spans="4:19" s="15" customFormat="1">
      <c r="D1409" s="31"/>
      <c r="G1409" s="32"/>
      <c r="H1409" s="33"/>
      <c r="L1409" s="32"/>
      <c r="S1409" s="6"/>
    </row>
    <row r="1410" spans="4:19" s="15" customFormat="1">
      <c r="D1410" s="31"/>
      <c r="G1410" s="32"/>
      <c r="H1410" s="33"/>
      <c r="L1410" s="32"/>
      <c r="S1410" s="6"/>
    </row>
    <row r="1411" spans="4:19" s="15" customFormat="1">
      <c r="D1411" s="31"/>
      <c r="G1411" s="32"/>
      <c r="H1411" s="33"/>
      <c r="L1411" s="32"/>
      <c r="S1411" s="6"/>
    </row>
    <row r="1412" spans="4:19" s="15" customFormat="1">
      <c r="D1412" s="31"/>
      <c r="G1412" s="32"/>
      <c r="H1412" s="33"/>
      <c r="L1412" s="32"/>
      <c r="S1412" s="6"/>
    </row>
    <row r="1413" spans="4:19" s="15" customFormat="1">
      <c r="D1413" s="31"/>
      <c r="G1413" s="32"/>
      <c r="H1413" s="33"/>
      <c r="L1413" s="32"/>
      <c r="S1413" s="6"/>
    </row>
    <row r="1414" spans="4:19" s="15" customFormat="1">
      <c r="D1414" s="31"/>
      <c r="G1414" s="32"/>
      <c r="H1414" s="33"/>
      <c r="L1414" s="32"/>
      <c r="S1414" s="6"/>
    </row>
    <row r="1415" spans="4:19" s="15" customFormat="1">
      <c r="D1415" s="31"/>
      <c r="G1415" s="32"/>
      <c r="H1415" s="33"/>
      <c r="L1415" s="32"/>
      <c r="S1415" s="6"/>
    </row>
    <row r="1416" spans="4:19" s="15" customFormat="1">
      <c r="D1416" s="31"/>
      <c r="G1416" s="32"/>
      <c r="H1416" s="33"/>
      <c r="L1416" s="32"/>
      <c r="S1416" s="6"/>
    </row>
    <row r="1417" spans="4:19" s="15" customFormat="1">
      <c r="D1417" s="31"/>
      <c r="G1417" s="32"/>
      <c r="H1417" s="33"/>
      <c r="L1417" s="32"/>
      <c r="S1417" s="6"/>
    </row>
    <row r="1418" spans="4:19" s="15" customFormat="1">
      <c r="D1418" s="31"/>
      <c r="G1418" s="32"/>
      <c r="H1418" s="33"/>
      <c r="L1418" s="32"/>
      <c r="S1418" s="6"/>
    </row>
    <row r="1419" spans="4:19" s="15" customFormat="1">
      <c r="D1419" s="31"/>
      <c r="G1419" s="32"/>
      <c r="H1419" s="33"/>
      <c r="L1419" s="32"/>
      <c r="S1419" s="6"/>
    </row>
    <row r="1420" spans="4:19" s="15" customFormat="1">
      <c r="D1420" s="31"/>
      <c r="G1420" s="32"/>
      <c r="H1420" s="33"/>
      <c r="L1420" s="32"/>
      <c r="S1420" s="6"/>
    </row>
    <row r="1421" spans="4:19" s="15" customFormat="1">
      <c r="D1421" s="31"/>
      <c r="G1421" s="32"/>
      <c r="H1421" s="33"/>
      <c r="L1421" s="32"/>
      <c r="S1421" s="6"/>
    </row>
    <row r="1422" spans="4:19" s="15" customFormat="1">
      <c r="D1422" s="31"/>
      <c r="G1422" s="32"/>
      <c r="H1422" s="33"/>
      <c r="L1422" s="32"/>
      <c r="S1422" s="6"/>
    </row>
    <row r="1423" spans="4:19" s="15" customFormat="1">
      <c r="D1423" s="31"/>
      <c r="G1423" s="32"/>
      <c r="H1423" s="33"/>
      <c r="L1423" s="32"/>
      <c r="S1423" s="6"/>
    </row>
    <row r="1424" spans="4:19" s="15" customFormat="1">
      <c r="D1424" s="31"/>
      <c r="G1424" s="32"/>
      <c r="H1424" s="33"/>
      <c r="L1424" s="32"/>
      <c r="S1424" s="6"/>
    </row>
    <row r="1425" spans="4:19" s="15" customFormat="1">
      <c r="D1425" s="31"/>
      <c r="G1425" s="32"/>
      <c r="H1425" s="33"/>
      <c r="L1425" s="32"/>
      <c r="S1425" s="6"/>
    </row>
    <row r="1426" spans="4:19" s="15" customFormat="1">
      <c r="D1426" s="31"/>
      <c r="G1426" s="32"/>
      <c r="H1426" s="33"/>
      <c r="L1426" s="32"/>
      <c r="S1426" s="6"/>
    </row>
    <row r="1427" spans="4:19" s="15" customFormat="1">
      <c r="D1427" s="31"/>
      <c r="G1427" s="32"/>
      <c r="H1427" s="33"/>
      <c r="L1427" s="32"/>
      <c r="S1427" s="6"/>
    </row>
    <row r="1428" spans="4:19" s="15" customFormat="1">
      <c r="D1428" s="31"/>
      <c r="G1428" s="32"/>
      <c r="H1428" s="33"/>
      <c r="L1428" s="32"/>
      <c r="S1428" s="6"/>
    </row>
    <row r="1429" spans="4:19" s="15" customFormat="1">
      <c r="D1429" s="31"/>
      <c r="G1429" s="32"/>
      <c r="H1429" s="33"/>
      <c r="L1429" s="32"/>
      <c r="S1429" s="6"/>
    </row>
    <row r="1430" spans="4:19" s="15" customFormat="1">
      <c r="D1430" s="31"/>
      <c r="G1430" s="32"/>
      <c r="H1430" s="33"/>
      <c r="L1430" s="32"/>
      <c r="S1430" s="6"/>
    </row>
    <row r="1431" spans="4:19" s="15" customFormat="1">
      <c r="D1431" s="31"/>
      <c r="G1431" s="32"/>
      <c r="H1431" s="33"/>
      <c r="L1431" s="32"/>
      <c r="S1431" s="6"/>
    </row>
    <row r="1432" spans="4:19" s="15" customFormat="1">
      <c r="D1432" s="31"/>
      <c r="G1432" s="32"/>
      <c r="H1432" s="33"/>
      <c r="L1432" s="32"/>
      <c r="S1432" s="6"/>
    </row>
    <row r="1433" spans="4:19" s="15" customFormat="1">
      <c r="D1433" s="31"/>
      <c r="G1433" s="32"/>
      <c r="H1433" s="33"/>
      <c r="L1433" s="32"/>
      <c r="S1433" s="6"/>
    </row>
    <row r="1434" spans="4:19" s="15" customFormat="1">
      <c r="D1434" s="31"/>
      <c r="G1434" s="32"/>
      <c r="H1434" s="33"/>
      <c r="L1434" s="32"/>
      <c r="S1434" s="6"/>
    </row>
    <row r="1435" spans="4:19" s="15" customFormat="1">
      <c r="D1435" s="31"/>
      <c r="G1435" s="32"/>
      <c r="H1435" s="33"/>
      <c r="L1435" s="32"/>
      <c r="S1435" s="6"/>
    </row>
    <row r="1436" spans="4:19" s="15" customFormat="1">
      <c r="D1436" s="31"/>
      <c r="G1436" s="32"/>
      <c r="H1436" s="33"/>
      <c r="L1436" s="32"/>
      <c r="S1436" s="6"/>
    </row>
    <row r="1437" spans="4:19" s="15" customFormat="1">
      <c r="D1437" s="31"/>
      <c r="G1437" s="32"/>
      <c r="H1437" s="33"/>
      <c r="L1437" s="32"/>
      <c r="S1437" s="6"/>
    </row>
    <row r="1438" spans="4:19" s="15" customFormat="1">
      <c r="D1438" s="31"/>
      <c r="G1438" s="32"/>
      <c r="H1438" s="33"/>
      <c r="L1438" s="32"/>
      <c r="S1438" s="6"/>
    </row>
    <row r="1439" spans="4:19" s="15" customFormat="1">
      <c r="D1439" s="31"/>
      <c r="G1439" s="32"/>
      <c r="H1439" s="33"/>
      <c r="L1439" s="32"/>
      <c r="S1439" s="6"/>
    </row>
    <row r="1440" spans="4:19" s="15" customFormat="1">
      <c r="D1440" s="31"/>
      <c r="G1440" s="32"/>
      <c r="H1440" s="33"/>
      <c r="L1440" s="32"/>
      <c r="S1440" s="6"/>
    </row>
    <row r="1441" spans="4:19" s="15" customFormat="1">
      <c r="D1441" s="31"/>
      <c r="G1441" s="32"/>
      <c r="H1441" s="33"/>
      <c r="L1441" s="32"/>
      <c r="S1441" s="6"/>
    </row>
    <row r="1442" spans="4:19" s="15" customFormat="1">
      <c r="D1442" s="31"/>
      <c r="G1442" s="32"/>
      <c r="H1442" s="33"/>
      <c r="L1442" s="32"/>
      <c r="S1442" s="6"/>
    </row>
    <row r="1443" spans="4:19" s="15" customFormat="1">
      <c r="D1443" s="31"/>
      <c r="G1443" s="32"/>
      <c r="H1443" s="33"/>
      <c r="L1443" s="32"/>
      <c r="S1443" s="6"/>
    </row>
    <row r="1444" spans="4:19" s="15" customFormat="1">
      <c r="D1444" s="31"/>
      <c r="G1444" s="32"/>
      <c r="H1444" s="33"/>
      <c r="L1444" s="32"/>
      <c r="S1444" s="6"/>
    </row>
    <row r="1445" spans="4:19" s="15" customFormat="1">
      <c r="D1445" s="31"/>
      <c r="G1445" s="32"/>
      <c r="H1445" s="33"/>
      <c r="L1445" s="32"/>
      <c r="S1445" s="6"/>
    </row>
    <row r="1446" spans="4:19" s="15" customFormat="1">
      <c r="D1446" s="31"/>
      <c r="G1446" s="32"/>
      <c r="H1446" s="33"/>
      <c r="L1446" s="32"/>
      <c r="S1446" s="6"/>
    </row>
    <row r="1447" spans="4:19" s="15" customFormat="1">
      <c r="D1447" s="31"/>
      <c r="G1447" s="32"/>
      <c r="H1447" s="33"/>
      <c r="L1447" s="32"/>
      <c r="S1447" s="6"/>
    </row>
    <row r="1448" spans="4:19" s="15" customFormat="1">
      <c r="D1448" s="31"/>
      <c r="G1448" s="32"/>
      <c r="H1448" s="33"/>
      <c r="L1448" s="32"/>
      <c r="S1448" s="6"/>
    </row>
    <row r="1449" spans="4:19" s="15" customFormat="1">
      <c r="D1449" s="31"/>
      <c r="G1449" s="32"/>
      <c r="H1449" s="33"/>
      <c r="L1449" s="32"/>
      <c r="S1449" s="6"/>
    </row>
    <row r="1450" spans="4:19" s="15" customFormat="1">
      <c r="D1450" s="31"/>
      <c r="G1450" s="32"/>
      <c r="H1450" s="33"/>
      <c r="L1450" s="32"/>
      <c r="S1450" s="6"/>
    </row>
    <row r="1451" spans="4:19" s="15" customFormat="1">
      <c r="D1451" s="31"/>
      <c r="G1451" s="32"/>
      <c r="H1451" s="33"/>
      <c r="L1451" s="32"/>
      <c r="S1451" s="6"/>
    </row>
    <row r="1452" spans="4:19" s="15" customFormat="1">
      <c r="D1452" s="31"/>
      <c r="G1452" s="32"/>
      <c r="H1452" s="33"/>
      <c r="L1452" s="32"/>
      <c r="S1452" s="6"/>
    </row>
    <row r="1453" spans="4:19" s="15" customFormat="1">
      <c r="D1453" s="31"/>
      <c r="G1453" s="32"/>
      <c r="H1453" s="33"/>
      <c r="L1453" s="32"/>
      <c r="S1453" s="6"/>
    </row>
    <row r="1454" spans="4:19" s="15" customFormat="1">
      <c r="D1454" s="31"/>
      <c r="G1454" s="32"/>
      <c r="H1454" s="33"/>
      <c r="L1454" s="32"/>
      <c r="S1454" s="6"/>
    </row>
    <row r="1455" spans="4:19" s="15" customFormat="1">
      <c r="D1455" s="31"/>
      <c r="G1455" s="32"/>
      <c r="H1455" s="33"/>
      <c r="L1455" s="32"/>
      <c r="S1455" s="6"/>
    </row>
    <row r="1456" spans="4:19" s="15" customFormat="1">
      <c r="D1456" s="31"/>
      <c r="G1456" s="32"/>
      <c r="H1456" s="33"/>
      <c r="L1456" s="32"/>
      <c r="S1456" s="6"/>
    </row>
    <row r="1457" spans="4:19" s="15" customFormat="1">
      <c r="D1457" s="31"/>
      <c r="G1457" s="32"/>
      <c r="H1457" s="33"/>
      <c r="L1457" s="32"/>
      <c r="S1457" s="6"/>
    </row>
    <row r="1458" spans="4:19" s="15" customFormat="1">
      <c r="D1458" s="31"/>
      <c r="G1458" s="32"/>
      <c r="H1458" s="33"/>
      <c r="L1458" s="32"/>
      <c r="S1458" s="6"/>
    </row>
    <row r="1459" spans="4:19" s="15" customFormat="1">
      <c r="D1459" s="31"/>
      <c r="G1459" s="32"/>
      <c r="H1459" s="33"/>
      <c r="L1459" s="32"/>
      <c r="S1459" s="6"/>
    </row>
    <row r="1460" spans="4:19" s="15" customFormat="1">
      <c r="D1460" s="31"/>
      <c r="G1460" s="32"/>
      <c r="H1460" s="33"/>
      <c r="L1460" s="32"/>
      <c r="S1460" s="6"/>
    </row>
    <row r="1461" spans="4:19" s="15" customFormat="1">
      <c r="D1461" s="31"/>
      <c r="G1461" s="32"/>
      <c r="H1461" s="33"/>
      <c r="L1461" s="32"/>
      <c r="S1461" s="6"/>
    </row>
    <row r="1462" spans="4:19" s="15" customFormat="1">
      <c r="D1462" s="31"/>
      <c r="G1462" s="32"/>
      <c r="H1462" s="33"/>
      <c r="L1462" s="32"/>
      <c r="S1462" s="6"/>
    </row>
    <row r="1463" spans="4:19" s="15" customFormat="1">
      <c r="D1463" s="31"/>
      <c r="G1463" s="32"/>
      <c r="H1463" s="33"/>
      <c r="L1463" s="32"/>
      <c r="S1463" s="6"/>
    </row>
    <row r="1464" spans="4:19" s="15" customFormat="1">
      <c r="D1464" s="31"/>
      <c r="G1464" s="32"/>
      <c r="H1464" s="33"/>
      <c r="L1464" s="32"/>
      <c r="S1464" s="6"/>
    </row>
    <row r="1465" spans="4:19" s="15" customFormat="1">
      <c r="D1465" s="31"/>
      <c r="G1465" s="32"/>
      <c r="H1465" s="33"/>
      <c r="L1465" s="32"/>
      <c r="S1465" s="6"/>
    </row>
    <row r="1466" spans="4:19" s="15" customFormat="1">
      <c r="D1466" s="31"/>
      <c r="G1466" s="32"/>
      <c r="H1466" s="33"/>
      <c r="L1466" s="32"/>
      <c r="S1466" s="6"/>
    </row>
    <row r="1467" spans="4:19" s="15" customFormat="1">
      <c r="D1467" s="31"/>
      <c r="G1467" s="32"/>
      <c r="H1467" s="33"/>
      <c r="L1467" s="32"/>
      <c r="S1467" s="6"/>
    </row>
    <row r="1468" spans="4:19" s="15" customFormat="1">
      <c r="D1468" s="31"/>
      <c r="G1468" s="32"/>
      <c r="H1468" s="33"/>
      <c r="L1468" s="32"/>
      <c r="S1468" s="6"/>
    </row>
    <row r="1469" spans="4:19" s="15" customFormat="1">
      <c r="D1469" s="31"/>
      <c r="G1469" s="32"/>
      <c r="H1469" s="33"/>
      <c r="L1469" s="32"/>
      <c r="S1469" s="6"/>
    </row>
    <row r="1470" spans="4:19" s="15" customFormat="1">
      <c r="D1470" s="31"/>
      <c r="G1470" s="32"/>
      <c r="H1470" s="33"/>
      <c r="L1470" s="32"/>
      <c r="S1470" s="6"/>
    </row>
    <row r="1471" spans="4:19" s="15" customFormat="1">
      <c r="D1471" s="31"/>
      <c r="G1471" s="32"/>
      <c r="H1471" s="33"/>
      <c r="L1471" s="32"/>
      <c r="S1471" s="6"/>
    </row>
    <row r="1472" spans="4:19" s="15" customFormat="1">
      <c r="D1472" s="31"/>
      <c r="G1472" s="32"/>
      <c r="H1472" s="33"/>
      <c r="L1472" s="32"/>
      <c r="S1472" s="6"/>
    </row>
    <row r="1473" spans="4:19" s="15" customFormat="1">
      <c r="D1473" s="31"/>
      <c r="G1473" s="32"/>
      <c r="H1473" s="33"/>
      <c r="L1473" s="32"/>
      <c r="S1473" s="6"/>
    </row>
    <row r="1474" spans="4:19" s="15" customFormat="1">
      <c r="D1474" s="31"/>
      <c r="G1474" s="32"/>
      <c r="H1474" s="33"/>
      <c r="L1474" s="32"/>
      <c r="S1474" s="6"/>
    </row>
    <row r="1475" spans="4:19" s="15" customFormat="1">
      <c r="D1475" s="31"/>
      <c r="G1475" s="32"/>
      <c r="H1475" s="33"/>
      <c r="L1475" s="32"/>
      <c r="S1475" s="6"/>
    </row>
    <row r="1476" spans="4:19" s="15" customFormat="1">
      <c r="D1476" s="31"/>
      <c r="G1476" s="32"/>
      <c r="H1476" s="33"/>
      <c r="L1476" s="32"/>
      <c r="S1476" s="6"/>
    </row>
    <row r="1477" spans="4:19" s="15" customFormat="1">
      <c r="D1477" s="31"/>
      <c r="G1477" s="32"/>
      <c r="H1477" s="33"/>
      <c r="L1477" s="32"/>
      <c r="S1477" s="6"/>
    </row>
    <row r="1478" spans="4:19" s="15" customFormat="1">
      <c r="D1478" s="31"/>
      <c r="G1478" s="32"/>
      <c r="H1478" s="33"/>
      <c r="L1478" s="32"/>
      <c r="S1478" s="6"/>
    </row>
    <row r="1479" spans="4:19" s="15" customFormat="1">
      <c r="D1479" s="31"/>
      <c r="G1479" s="32"/>
      <c r="H1479" s="33"/>
      <c r="L1479" s="32"/>
      <c r="S1479" s="6"/>
    </row>
    <row r="1480" spans="4:19" s="15" customFormat="1">
      <c r="D1480" s="31"/>
      <c r="G1480" s="32"/>
      <c r="H1480" s="33"/>
      <c r="L1480" s="32"/>
      <c r="S1480" s="6"/>
    </row>
    <row r="1481" spans="4:19" s="15" customFormat="1">
      <c r="D1481" s="31"/>
      <c r="G1481" s="32"/>
      <c r="H1481" s="33"/>
      <c r="L1481" s="32"/>
      <c r="S1481" s="6"/>
    </row>
    <row r="1482" spans="4:19" s="15" customFormat="1">
      <c r="D1482" s="31"/>
      <c r="G1482" s="32"/>
      <c r="H1482" s="33"/>
      <c r="L1482" s="32"/>
      <c r="S1482" s="6"/>
    </row>
    <row r="1483" spans="4:19" s="15" customFormat="1">
      <c r="D1483" s="31"/>
      <c r="G1483" s="32"/>
      <c r="H1483" s="33"/>
      <c r="L1483" s="32"/>
      <c r="S1483" s="6"/>
    </row>
    <row r="1484" spans="4:19" s="15" customFormat="1">
      <c r="D1484" s="31"/>
      <c r="G1484" s="32"/>
      <c r="H1484" s="33"/>
      <c r="L1484" s="32"/>
      <c r="S1484" s="6"/>
    </row>
    <row r="1485" spans="4:19" s="15" customFormat="1">
      <c r="D1485" s="31"/>
      <c r="G1485" s="32"/>
      <c r="H1485" s="33"/>
      <c r="L1485" s="32"/>
      <c r="S1485" s="6"/>
    </row>
    <row r="1486" spans="4:19" s="15" customFormat="1">
      <c r="D1486" s="31"/>
      <c r="G1486" s="32"/>
      <c r="H1486" s="33"/>
      <c r="L1486" s="32"/>
      <c r="S1486" s="6"/>
    </row>
    <row r="1487" spans="4:19" s="15" customFormat="1">
      <c r="D1487" s="31"/>
      <c r="G1487" s="32"/>
      <c r="H1487" s="33"/>
      <c r="L1487" s="32"/>
      <c r="S1487" s="6"/>
    </row>
    <row r="1488" spans="4:19" s="15" customFormat="1">
      <c r="D1488" s="31"/>
      <c r="G1488" s="32"/>
      <c r="H1488" s="33"/>
      <c r="L1488" s="32"/>
      <c r="S1488" s="6"/>
    </row>
    <row r="1489" spans="4:19" s="15" customFormat="1">
      <c r="D1489" s="31"/>
      <c r="G1489" s="32"/>
      <c r="H1489" s="33"/>
      <c r="L1489" s="32"/>
      <c r="S1489" s="6"/>
    </row>
    <row r="1490" spans="4:19" s="15" customFormat="1">
      <c r="D1490" s="31"/>
      <c r="G1490" s="32"/>
      <c r="H1490" s="33"/>
      <c r="L1490" s="32"/>
      <c r="S1490" s="6"/>
    </row>
    <row r="1491" spans="4:19" s="15" customFormat="1">
      <c r="D1491" s="31"/>
      <c r="G1491" s="32"/>
      <c r="H1491" s="33"/>
      <c r="L1491" s="32"/>
      <c r="S1491" s="6"/>
    </row>
    <row r="1492" spans="4:19" s="15" customFormat="1">
      <c r="D1492" s="31"/>
      <c r="G1492" s="32"/>
      <c r="H1492" s="33"/>
      <c r="L1492" s="32"/>
      <c r="S1492" s="6"/>
    </row>
    <row r="1493" spans="4:19" s="15" customFormat="1">
      <c r="D1493" s="31"/>
      <c r="G1493" s="32"/>
      <c r="H1493" s="33"/>
      <c r="L1493" s="32"/>
      <c r="S1493" s="6"/>
    </row>
    <row r="1494" spans="4:19" s="15" customFormat="1">
      <c r="D1494" s="31"/>
      <c r="G1494" s="32"/>
      <c r="H1494" s="33"/>
      <c r="L1494" s="32"/>
      <c r="S1494" s="6"/>
    </row>
    <row r="1495" spans="4:19" s="15" customFormat="1">
      <c r="D1495" s="31"/>
      <c r="G1495" s="32"/>
      <c r="H1495" s="33"/>
      <c r="L1495" s="32"/>
      <c r="S1495" s="6"/>
    </row>
    <row r="1496" spans="4:19" s="15" customFormat="1">
      <c r="D1496" s="31"/>
      <c r="G1496" s="32"/>
      <c r="H1496" s="33"/>
      <c r="L1496" s="32"/>
      <c r="S1496" s="6"/>
    </row>
    <row r="1497" spans="4:19" s="15" customFormat="1">
      <c r="D1497" s="31"/>
      <c r="G1497" s="32"/>
      <c r="H1497" s="33"/>
      <c r="L1497" s="32"/>
      <c r="S1497" s="6"/>
    </row>
    <row r="1498" spans="4:19" s="15" customFormat="1">
      <c r="D1498" s="31"/>
      <c r="G1498" s="32"/>
      <c r="H1498" s="33"/>
      <c r="L1498" s="32"/>
      <c r="S1498" s="6"/>
    </row>
    <row r="1499" spans="4:19" s="15" customFormat="1">
      <c r="D1499" s="31"/>
      <c r="G1499" s="32"/>
      <c r="H1499" s="33"/>
      <c r="L1499" s="32"/>
      <c r="S1499" s="6"/>
    </row>
    <row r="1500" spans="4:19" s="15" customFormat="1">
      <c r="D1500" s="31"/>
      <c r="G1500" s="32"/>
      <c r="H1500" s="33"/>
      <c r="L1500" s="32"/>
      <c r="S1500" s="6"/>
    </row>
    <row r="1501" spans="4:19" s="15" customFormat="1">
      <c r="D1501" s="31"/>
      <c r="G1501" s="32"/>
      <c r="H1501" s="33"/>
      <c r="L1501" s="32"/>
      <c r="S1501" s="6"/>
    </row>
    <row r="1502" spans="4:19" s="15" customFormat="1">
      <c r="D1502" s="31"/>
      <c r="G1502" s="32"/>
      <c r="H1502" s="33"/>
      <c r="L1502" s="32"/>
      <c r="S1502" s="6"/>
    </row>
    <row r="1503" spans="4:19" s="15" customFormat="1">
      <c r="D1503" s="31"/>
      <c r="G1503" s="32"/>
      <c r="H1503" s="33"/>
      <c r="L1503" s="32"/>
      <c r="S1503" s="6"/>
    </row>
    <row r="1504" spans="4:19" s="15" customFormat="1">
      <c r="D1504" s="31"/>
      <c r="G1504" s="32"/>
      <c r="H1504" s="33"/>
      <c r="L1504" s="32"/>
      <c r="S1504" s="6"/>
    </row>
    <row r="1505" spans="4:19" s="15" customFormat="1">
      <c r="D1505" s="31"/>
      <c r="G1505" s="32"/>
      <c r="H1505" s="33"/>
      <c r="L1505" s="32"/>
      <c r="S1505" s="6"/>
    </row>
    <row r="1506" spans="4:19" s="15" customFormat="1">
      <c r="D1506" s="31"/>
      <c r="G1506" s="32"/>
      <c r="H1506" s="33"/>
      <c r="L1506" s="32"/>
      <c r="S1506" s="6"/>
    </row>
    <row r="1507" spans="4:19" s="15" customFormat="1">
      <c r="D1507" s="31"/>
      <c r="G1507" s="32"/>
      <c r="H1507" s="33"/>
      <c r="L1507" s="32"/>
      <c r="S1507" s="6"/>
    </row>
    <row r="1508" spans="4:19" s="15" customFormat="1">
      <c r="D1508" s="31"/>
      <c r="G1508" s="32"/>
      <c r="H1508" s="33"/>
      <c r="L1508" s="32"/>
      <c r="S1508" s="6"/>
    </row>
    <row r="1509" spans="4:19" s="15" customFormat="1">
      <c r="D1509" s="31"/>
      <c r="G1509" s="32"/>
      <c r="H1509" s="33"/>
      <c r="L1509" s="32"/>
      <c r="S1509" s="6"/>
    </row>
    <row r="1510" spans="4:19" s="15" customFormat="1">
      <c r="D1510" s="31"/>
      <c r="G1510" s="32"/>
      <c r="H1510" s="33"/>
      <c r="L1510" s="32"/>
      <c r="S1510" s="6"/>
    </row>
    <row r="1511" spans="4:19" s="15" customFormat="1">
      <c r="D1511" s="31"/>
      <c r="G1511" s="32"/>
      <c r="H1511" s="33"/>
      <c r="L1511" s="32"/>
      <c r="S1511" s="6"/>
    </row>
    <row r="1512" spans="4:19" s="15" customFormat="1">
      <c r="D1512" s="31"/>
      <c r="G1512" s="32"/>
      <c r="H1512" s="33"/>
      <c r="L1512" s="32"/>
      <c r="S1512" s="6"/>
    </row>
    <row r="1513" spans="4:19" s="15" customFormat="1">
      <c r="D1513" s="31"/>
      <c r="G1513" s="32"/>
      <c r="H1513" s="33"/>
      <c r="L1513" s="32"/>
      <c r="S1513" s="6"/>
    </row>
    <row r="1514" spans="4:19" s="15" customFormat="1">
      <c r="D1514" s="31"/>
      <c r="G1514" s="32"/>
      <c r="H1514" s="33"/>
      <c r="L1514" s="32"/>
      <c r="S1514" s="6"/>
    </row>
    <row r="1515" spans="4:19" s="15" customFormat="1">
      <c r="D1515" s="31"/>
      <c r="G1515" s="32"/>
      <c r="H1515" s="33"/>
      <c r="L1515" s="32"/>
      <c r="S1515" s="6"/>
    </row>
    <row r="1516" spans="4:19" s="15" customFormat="1">
      <c r="D1516" s="31"/>
      <c r="G1516" s="32"/>
      <c r="H1516" s="33"/>
      <c r="L1516" s="32"/>
      <c r="S1516" s="6"/>
    </row>
    <row r="1517" spans="4:19" s="15" customFormat="1">
      <c r="D1517" s="31"/>
      <c r="G1517" s="32"/>
      <c r="H1517" s="33"/>
      <c r="L1517" s="32"/>
      <c r="S1517" s="6"/>
    </row>
    <row r="1518" spans="4:19" s="15" customFormat="1">
      <c r="D1518" s="31"/>
      <c r="G1518" s="32"/>
      <c r="H1518" s="33"/>
      <c r="L1518" s="32"/>
      <c r="S1518" s="6"/>
    </row>
    <row r="1519" spans="4:19" s="15" customFormat="1">
      <c r="D1519" s="31"/>
      <c r="G1519" s="32"/>
      <c r="H1519" s="33"/>
      <c r="L1519" s="32"/>
      <c r="S1519" s="6"/>
    </row>
    <row r="1520" spans="4:19" s="15" customFormat="1">
      <c r="D1520" s="31"/>
      <c r="G1520" s="32"/>
      <c r="H1520" s="33"/>
      <c r="L1520" s="32"/>
      <c r="S1520" s="6"/>
    </row>
    <row r="1521" spans="4:19" s="15" customFormat="1">
      <c r="D1521" s="31"/>
      <c r="G1521" s="32"/>
      <c r="H1521" s="33"/>
      <c r="L1521" s="32"/>
      <c r="S1521" s="6"/>
    </row>
    <row r="1522" spans="4:19" s="15" customFormat="1">
      <c r="D1522" s="31"/>
      <c r="G1522" s="32"/>
      <c r="H1522" s="33"/>
      <c r="L1522" s="32"/>
      <c r="S1522" s="6"/>
    </row>
    <row r="1523" spans="4:19" s="15" customFormat="1">
      <c r="D1523" s="31"/>
      <c r="G1523" s="32"/>
      <c r="H1523" s="33"/>
      <c r="L1523" s="32"/>
      <c r="S1523" s="6"/>
    </row>
    <row r="1524" spans="4:19" s="15" customFormat="1">
      <c r="D1524" s="31"/>
      <c r="G1524" s="32"/>
      <c r="H1524" s="33"/>
      <c r="L1524" s="32"/>
      <c r="S1524" s="6"/>
    </row>
    <row r="1525" spans="4:19" s="15" customFormat="1">
      <c r="D1525" s="31"/>
      <c r="G1525" s="32"/>
      <c r="H1525" s="33"/>
      <c r="L1525" s="32"/>
      <c r="S1525" s="6"/>
    </row>
    <row r="1526" spans="4:19" s="15" customFormat="1">
      <c r="D1526" s="31"/>
      <c r="G1526" s="32"/>
      <c r="H1526" s="33"/>
      <c r="L1526" s="32"/>
      <c r="S1526" s="6"/>
    </row>
    <row r="1527" spans="4:19" s="15" customFormat="1">
      <c r="D1527" s="31"/>
      <c r="G1527" s="32"/>
      <c r="H1527" s="33"/>
      <c r="L1527" s="32"/>
      <c r="S1527" s="6"/>
    </row>
    <row r="1528" spans="4:19" s="15" customFormat="1">
      <c r="D1528" s="31"/>
      <c r="G1528" s="32"/>
      <c r="H1528" s="33"/>
      <c r="L1528" s="32"/>
      <c r="S1528" s="6"/>
    </row>
    <row r="1529" spans="4:19" s="15" customFormat="1">
      <c r="D1529" s="31"/>
      <c r="G1529" s="32"/>
      <c r="H1529" s="33"/>
      <c r="L1529" s="32"/>
      <c r="S1529" s="6"/>
    </row>
    <row r="1530" spans="4:19" s="15" customFormat="1">
      <c r="D1530" s="31"/>
      <c r="G1530" s="32"/>
      <c r="H1530" s="33"/>
      <c r="L1530" s="32"/>
      <c r="S1530" s="6"/>
    </row>
    <row r="1531" spans="4:19" s="15" customFormat="1">
      <c r="D1531" s="31"/>
      <c r="G1531" s="32"/>
      <c r="H1531" s="33"/>
      <c r="L1531" s="32"/>
      <c r="S1531" s="6"/>
    </row>
    <row r="1532" spans="4:19" s="15" customFormat="1">
      <c r="D1532" s="31"/>
      <c r="G1532" s="32"/>
      <c r="H1532" s="33"/>
      <c r="L1532" s="32"/>
      <c r="S1532" s="6"/>
    </row>
    <row r="1533" spans="4:19" s="15" customFormat="1">
      <c r="D1533" s="31"/>
      <c r="G1533" s="32"/>
      <c r="H1533" s="33"/>
      <c r="L1533" s="32"/>
      <c r="S1533" s="6"/>
    </row>
    <row r="1534" spans="4:19" s="15" customFormat="1">
      <c r="D1534" s="31"/>
      <c r="G1534" s="32"/>
      <c r="H1534" s="33"/>
      <c r="L1534" s="32"/>
      <c r="S1534" s="6"/>
    </row>
    <row r="1535" spans="4:19" s="15" customFormat="1">
      <c r="D1535" s="31"/>
      <c r="G1535" s="32"/>
      <c r="H1535" s="33"/>
      <c r="L1535" s="32"/>
      <c r="S1535" s="6"/>
    </row>
    <row r="1536" spans="4:19" s="15" customFormat="1">
      <c r="D1536" s="31"/>
      <c r="G1536" s="32"/>
      <c r="H1536" s="33"/>
      <c r="L1536" s="32"/>
      <c r="S1536" s="6"/>
    </row>
    <row r="1537" spans="4:19" s="15" customFormat="1">
      <c r="D1537" s="31"/>
      <c r="G1537" s="32"/>
      <c r="H1537" s="33"/>
      <c r="L1537" s="32"/>
      <c r="S1537" s="6"/>
    </row>
    <row r="1538" spans="4:19" s="15" customFormat="1">
      <c r="D1538" s="31"/>
      <c r="G1538" s="32"/>
      <c r="H1538" s="33"/>
      <c r="L1538" s="32"/>
      <c r="S1538" s="6"/>
    </row>
    <row r="1539" spans="4:19" s="15" customFormat="1">
      <c r="D1539" s="31"/>
      <c r="G1539" s="32"/>
      <c r="H1539" s="33"/>
      <c r="L1539" s="32"/>
      <c r="S1539" s="6"/>
    </row>
    <row r="1540" spans="4:19" s="15" customFormat="1">
      <c r="D1540" s="31"/>
      <c r="G1540" s="32"/>
      <c r="H1540" s="33"/>
      <c r="L1540" s="32"/>
      <c r="S1540" s="6"/>
    </row>
    <row r="1541" spans="4:19" s="15" customFormat="1">
      <c r="D1541" s="31"/>
      <c r="G1541" s="32"/>
      <c r="H1541" s="33"/>
      <c r="L1541" s="32"/>
      <c r="S1541" s="6"/>
    </row>
    <row r="1542" spans="4:19" s="15" customFormat="1">
      <c r="D1542" s="31"/>
      <c r="G1542" s="32"/>
      <c r="H1542" s="33"/>
      <c r="L1542" s="32"/>
      <c r="S1542" s="6"/>
    </row>
    <row r="1543" spans="4:19" s="15" customFormat="1">
      <c r="D1543" s="31"/>
      <c r="G1543" s="32"/>
      <c r="H1543" s="33"/>
      <c r="L1543" s="32"/>
      <c r="S1543" s="6"/>
    </row>
    <row r="1544" spans="4:19" s="15" customFormat="1">
      <c r="D1544" s="31"/>
      <c r="G1544" s="32"/>
      <c r="H1544" s="33"/>
      <c r="L1544" s="32"/>
      <c r="S1544" s="6"/>
    </row>
    <row r="1545" spans="4:19" s="15" customFormat="1">
      <c r="D1545" s="31"/>
      <c r="G1545" s="32"/>
      <c r="H1545" s="33"/>
      <c r="L1545" s="32"/>
      <c r="S1545" s="6"/>
    </row>
    <row r="1546" spans="4:19" s="15" customFormat="1">
      <c r="D1546" s="31"/>
      <c r="G1546" s="32"/>
      <c r="H1546" s="33"/>
      <c r="L1546" s="32"/>
      <c r="S1546" s="6"/>
    </row>
    <row r="1547" spans="4:19" s="15" customFormat="1">
      <c r="D1547" s="31"/>
      <c r="G1547" s="32"/>
      <c r="H1547" s="33"/>
      <c r="L1547" s="32"/>
      <c r="S1547" s="6"/>
    </row>
    <row r="1548" spans="4:19" s="15" customFormat="1">
      <c r="D1548" s="31"/>
      <c r="G1548" s="32"/>
      <c r="H1548" s="33"/>
      <c r="L1548" s="32"/>
      <c r="S1548" s="6"/>
    </row>
    <row r="1549" spans="4:19" s="15" customFormat="1">
      <c r="D1549" s="31"/>
      <c r="G1549" s="32"/>
      <c r="H1549" s="33"/>
      <c r="L1549" s="32"/>
      <c r="S1549" s="6"/>
    </row>
    <row r="1550" spans="4:19" s="15" customFormat="1">
      <c r="D1550" s="31"/>
      <c r="G1550" s="32"/>
      <c r="H1550" s="33"/>
      <c r="L1550" s="32"/>
      <c r="S1550" s="6"/>
    </row>
    <row r="1551" spans="4:19" s="15" customFormat="1">
      <c r="D1551" s="31"/>
      <c r="G1551" s="32"/>
      <c r="H1551" s="33"/>
      <c r="L1551" s="32"/>
      <c r="S1551" s="6"/>
    </row>
    <row r="1552" spans="4:19" s="15" customFormat="1">
      <c r="D1552" s="31"/>
      <c r="G1552" s="32"/>
      <c r="H1552" s="33"/>
      <c r="L1552" s="32"/>
      <c r="S1552" s="6"/>
    </row>
    <row r="1553" spans="4:19" s="15" customFormat="1">
      <c r="D1553" s="31"/>
      <c r="G1553" s="32"/>
      <c r="H1553" s="33"/>
      <c r="L1553" s="32"/>
      <c r="S1553" s="6"/>
    </row>
    <row r="1554" spans="4:19" s="15" customFormat="1">
      <c r="D1554" s="31"/>
      <c r="G1554" s="32"/>
      <c r="H1554" s="33"/>
      <c r="L1554" s="32"/>
      <c r="S1554" s="6"/>
    </row>
    <row r="1555" spans="4:19" s="15" customFormat="1">
      <c r="D1555" s="31"/>
      <c r="G1555" s="32"/>
      <c r="H1555" s="33"/>
      <c r="L1555" s="32"/>
      <c r="S1555" s="6"/>
    </row>
    <row r="1556" spans="4:19" s="15" customFormat="1">
      <c r="D1556" s="31"/>
      <c r="G1556" s="32"/>
      <c r="H1556" s="33"/>
      <c r="L1556" s="32"/>
      <c r="S1556" s="6"/>
    </row>
    <row r="1557" spans="4:19" s="15" customFormat="1">
      <c r="D1557" s="31"/>
      <c r="G1557" s="32"/>
      <c r="H1557" s="33"/>
      <c r="L1557" s="32"/>
      <c r="S1557" s="6"/>
    </row>
    <row r="1558" spans="4:19" s="15" customFormat="1">
      <c r="D1558" s="31"/>
      <c r="G1558" s="32"/>
      <c r="H1558" s="33"/>
      <c r="L1558" s="32"/>
      <c r="S1558" s="6"/>
    </row>
    <row r="1559" spans="4:19" s="15" customFormat="1">
      <c r="D1559" s="31"/>
      <c r="G1559" s="32"/>
      <c r="H1559" s="33"/>
      <c r="L1559" s="32"/>
      <c r="S1559" s="6"/>
    </row>
    <row r="1560" spans="4:19" s="15" customFormat="1">
      <c r="D1560" s="31"/>
      <c r="G1560" s="32"/>
      <c r="H1560" s="33"/>
      <c r="L1560" s="32"/>
      <c r="S1560" s="6"/>
    </row>
    <row r="1561" spans="4:19" s="15" customFormat="1">
      <c r="D1561" s="31"/>
      <c r="G1561" s="32"/>
      <c r="H1561" s="33"/>
      <c r="L1561" s="32"/>
      <c r="S1561" s="6"/>
    </row>
    <row r="1562" spans="4:19" s="15" customFormat="1">
      <c r="D1562" s="31"/>
      <c r="G1562" s="32"/>
      <c r="H1562" s="33"/>
      <c r="L1562" s="32"/>
      <c r="S1562" s="6"/>
    </row>
    <row r="1563" spans="4:19" s="15" customFormat="1">
      <c r="D1563" s="31"/>
      <c r="G1563" s="32"/>
      <c r="H1563" s="33"/>
      <c r="L1563" s="32"/>
      <c r="S1563" s="6"/>
    </row>
    <row r="1564" spans="4:19" s="15" customFormat="1">
      <c r="D1564" s="31"/>
      <c r="G1564" s="32"/>
      <c r="H1564" s="33"/>
      <c r="L1564" s="32"/>
      <c r="S1564" s="6"/>
    </row>
    <row r="1565" spans="4:19" s="15" customFormat="1">
      <c r="D1565" s="31"/>
      <c r="G1565" s="32"/>
      <c r="H1565" s="33"/>
      <c r="L1565" s="32"/>
      <c r="S1565" s="6"/>
    </row>
    <row r="1566" spans="4:19" s="15" customFormat="1">
      <c r="D1566" s="31"/>
      <c r="G1566" s="32"/>
      <c r="H1566" s="33"/>
      <c r="L1566" s="32"/>
      <c r="S1566" s="6"/>
    </row>
    <row r="1567" spans="4:19" s="15" customFormat="1">
      <c r="D1567" s="31"/>
      <c r="G1567" s="32"/>
      <c r="H1567" s="33"/>
      <c r="L1567" s="32"/>
      <c r="S1567" s="6"/>
    </row>
    <row r="1568" spans="4:19" s="15" customFormat="1">
      <c r="D1568" s="31"/>
      <c r="G1568" s="32"/>
      <c r="H1568" s="33"/>
      <c r="L1568" s="32"/>
      <c r="S1568" s="6"/>
    </row>
    <row r="1569" spans="4:19" s="15" customFormat="1">
      <c r="D1569" s="31"/>
      <c r="G1569" s="32"/>
      <c r="H1569" s="33"/>
      <c r="L1569" s="32"/>
      <c r="S1569" s="6"/>
    </row>
    <row r="1570" spans="4:19" s="15" customFormat="1">
      <c r="D1570" s="31"/>
      <c r="G1570" s="32"/>
      <c r="H1570" s="33"/>
      <c r="L1570" s="32"/>
      <c r="S1570" s="6"/>
    </row>
    <row r="1571" spans="4:19" s="15" customFormat="1">
      <c r="D1571" s="31"/>
      <c r="G1571" s="32"/>
      <c r="H1571" s="33"/>
      <c r="L1571" s="32"/>
      <c r="S1571" s="6"/>
    </row>
    <row r="1572" spans="4:19" s="15" customFormat="1">
      <c r="D1572" s="31"/>
      <c r="G1572" s="32"/>
      <c r="H1572" s="33"/>
      <c r="L1572" s="32"/>
      <c r="S1572" s="6"/>
    </row>
    <row r="1573" spans="4:19" s="15" customFormat="1">
      <c r="D1573" s="31"/>
      <c r="G1573" s="32"/>
      <c r="H1573" s="33"/>
      <c r="L1573" s="32"/>
      <c r="S1573" s="6"/>
    </row>
    <row r="1574" spans="4:19" s="15" customFormat="1">
      <c r="D1574" s="31"/>
      <c r="G1574" s="32"/>
      <c r="H1574" s="33"/>
      <c r="L1574" s="32"/>
      <c r="S1574" s="6"/>
    </row>
    <row r="1575" spans="4:19" s="15" customFormat="1">
      <c r="D1575" s="31"/>
      <c r="G1575" s="32"/>
      <c r="H1575" s="33"/>
      <c r="L1575" s="32"/>
      <c r="S1575" s="6"/>
    </row>
    <row r="1576" spans="4:19" s="15" customFormat="1">
      <c r="D1576" s="31"/>
      <c r="G1576" s="32"/>
      <c r="H1576" s="33"/>
      <c r="L1576" s="32"/>
      <c r="S1576" s="6"/>
    </row>
    <row r="1577" spans="4:19" s="15" customFormat="1">
      <c r="D1577" s="31"/>
      <c r="G1577" s="32"/>
      <c r="H1577" s="33"/>
      <c r="L1577" s="32"/>
      <c r="S1577" s="6"/>
    </row>
    <row r="1578" spans="4:19" s="15" customFormat="1">
      <c r="D1578" s="31"/>
      <c r="G1578" s="32"/>
      <c r="H1578" s="33"/>
      <c r="L1578" s="32"/>
      <c r="S1578" s="6"/>
    </row>
    <row r="1579" spans="4:19" s="15" customFormat="1">
      <c r="D1579" s="31"/>
      <c r="G1579" s="32"/>
      <c r="H1579" s="33"/>
      <c r="L1579" s="32"/>
      <c r="S1579" s="6"/>
    </row>
    <row r="1580" spans="4:19" s="15" customFormat="1">
      <c r="D1580" s="31"/>
      <c r="G1580" s="32"/>
      <c r="H1580" s="33"/>
      <c r="L1580" s="32"/>
      <c r="S1580" s="6"/>
    </row>
    <row r="1581" spans="4:19" s="15" customFormat="1">
      <c r="D1581" s="31"/>
      <c r="G1581" s="32"/>
      <c r="H1581" s="33"/>
      <c r="L1581" s="32"/>
      <c r="S1581" s="6"/>
    </row>
    <row r="1582" spans="4:19" s="15" customFormat="1">
      <c r="D1582" s="31"/>
      <c r="G1582" s="32"/>
      <c r="H1582" s="33"/>
      <c r="L1582" s="32"/>
      <c r="S1582" s="6"/>
    </row>
    <row r="1583" spans="4:19" s="15" customFormat="1">
      <c r="D1583" s="31"/>
      <c r="G1583" s="32"/>
      <c r="H1583" s="33"/>
      <c r="L1583" s="32"/>
      <c r="S1583" s="6"/>
    </row>
    <row r="1584" spans="4:19" s="15" customFormat="1">
      <c r="D1584" s="31"/>
      <c r="G1584" s="32"/>
      <c r="H1584" s="33"/>
      <c r="L1584" s="32"/>
      <c r="S1584" s="6"/>
    </row>
    <row r="1585" spans="4:19" s="15" customFormat="1">
      <c r="D1585" s="31"/>
      <c r="G1585" s="32"/>
      <c r="H1585" s="33"/>
      <c r="L1585" s="32"/>
      <c r="S1585" s="6"/>
    </row>
    <row r="1586" spans="4:19" s="15" customFormat="1">
      <c r="D1586" s="31"/>
      <c r="G1586" s="32"/>
      <c r="H1586" s="33"/>
      <c r="L1586" s="32"/>
      <c r="S1586" s="6"/>
    </row>
    <row r="1587" spans="4:19" s="15" customFormat="1">
      <c r="D1587" s="31"/>
      <c r="G1587" s="32"/>
      <c r="H1587" s="33"/>
      <c r="L1587" s="32"/>
      <c r="S1587" s="6"/>
    </row>
    <row r="1588" spans="4:19" s="15" customFormat="1">
      <c r="D1588" s="31"/>
      <c r="G1588" s="32"/>
      <c r="H1588" s="33"/>
      <c r="L1588" s="32"/>
      <c r="S1588" s="6"/>
    </row>
    <row r="1589" spans="4:19" s="15" customFormat="1">
      <c r="D1589" s="31"/>
      <c r="G1589" s="32"/>
      <c r="H1589" s="33"/>
      <c r="L1589" s="32"/>
      <c r="S1589" s="6"/>
    </row>
    <row r="1590" spans="4:19" s="15" customFormat="1">
      <c r="D1590" s="31"/>
      <c r="G1590" s="32"/>
      <c r="H1590" s="33"/>
      <c r="L1590" s="32"/>
      <c r="S1590" s="6"/>
    </row>
    <row r="1591" spans="4:19" s="15" customFormat="1">
      <c r="D1591" s="31"/>
      <c r="G1591" s="32"/>
      <c r="H1591" s="33"/>
      <c r="L1591" s="32"/>
      <c r="S1591" s="6"/>
    </row>
    <row r="1592" spans="4:19" s="15" customFormat="1">
      <c r="D1592" s="31"/>
      <c r="G1592" s="32"/>
      <c r="H1592" s="33"/>
      <c r="L1592" s="32"/>
      <c r="S1592" s="6"/>
    </row>
    <row r="1593" spans="4:19" s="15" customFormat="1">
      <c r="D1593" s="31"/>
      <c r="G1593" s="32"/>
      <c r="H1593" s="33"/>
      <c r="L1593" s="32"/>
      <c r="S1593" s="6"/>
    </row>
    <row r="1594" spans="4:19" s="15" customFormat="1">
      <c r="D1594" s="31"/>
      <c r="G1594" s="32"/>
      <c r="H1594" s="33"/>
      <c r="L1594" s="32"/>
      <c r="S1594" s="6"/>
    </row>
    <row r="1595" spans="4:19" s="15" customFormat="1">
      <c r="D1595" s="31"/>
      <c r="G1595" s="32"/>
      <c r="H1595" s="33"/>
      <c r="L1595" s="32"/>
      <c r="S1595" s="6"/>
    </row>
    <row r="1596" spans="4:19" s="15" customFormat="1">
      <c r="D1596" s="31"/>
      <c r="G1596" s="32"/>
      <c r="H1596" s="33"/>
      <c r="L1596" s="32"/>
      <c r="S1596" s="6"/>
    </row>
    <row r="1597" spans="4:19" s="15" customFormat="1">
      <c r="D1597" s="31"/>
      <c r="G1597" s="32"/>
      <c r="H1597" s="33"/>
      <c r="L1597" s="32"/>
      <c r="S1597" s="6"/>
    </row>
    <row r="1598" spans="4:19" s="15" customFormat="1">
      <c r="D1598" s="31"/>
      <c r="G1598" s="32"/>
      <c r="H1598" s="33"/>
      <c r="L1598" s="32"/>
      <c r="S1598" s="6"/>
    </row>
    <row r="1599" spans="4:19" s="15" customFormat="1">
      <c r="D1599" s="31"/>
      <c r="G1599" s="32"/>
      <c r="H1599" s="33"/>
      <c r="L1599" s="32"/>
      <c r="S1599" s="6"/>
    </row>
    <row r="1600" spans="4:19" s="15" customFormat="1">
      <c r="D1600" s="31"/>
      <c r="G1600" s="32"/>
      <c r="H1600" s="33"/>
      <c r="L1600" s="32"/>
      <c r="S1600" s="6"/>
    </row>
    <row r="1601" spans="4:19" s="15" customFormat="1">
      <c r="D1601" s="31"/>
      <c r="G1601" s="32"/>
      <c r="H1601" s="33"/>
      <c r="L1601" s="32"/>
      <c r="S1601" s="6"/>
    </row>
    <row r="1602" spans="4:19" s="15" customFormat="1">
      <c r="D1602" s="31"/>
      <c r="G1602" s="32"/>
      <c r="H1602" s="33"/>
      <c r="L1602" s="32"/>
      <c r="S1602" s="6"/>
    </row>
    <row r="1603" spans="4:19" s="15" customFormat="1">
      <c r="D1603" s="31"/>
      <c r="G1603" s="32"/>
      <c r="H1603" s="33"/>
      <c r="L1603" s="32"/>
      <c r="S1603" s="6"/>
    </row>
    <row r="1604" spans="4:19" s="15" customFormat="1">
      <c r="D1604" s="31"/>
      <c r="G1604" s="32"/>
      <c r="H1604" s="33"/>
      <c r="L1604" s="32"/>
      <c r="S1604" s="6"/>
    </row>
    <row r="1605" spans="4:19" s="15" customFormat="1">
      <c r="D1605" s="31"/>
      <c r="G1605" s="32"/>
      <c r="H1605" s="33"/>
      <c r="L1605" s="32"/>
      <c r="S1605" s="6"/>
    </row>
    <row r="1606" spans="4:19" s="15" customFormat="1">
      <c r="D1606" s="31"/>
      <c r="G1606" s="32"/>
      <c r="H1606" s="33"/>
      <c r="L1606" s="32"/>
      <c r="S1606" s="6"/>
    </row>
    <row r="1607" spans="4:19" s="15" customFormat="1">
      <c r="D1607" s="31"/>
      <c r="G1607" s="32"/>
      <c r="H1607" s="33"/>
      <c r="L1607" s="32"/>
      <c r="S1607" s="6"/>
    </row>
    <row r="1608" spans="4:19" s="15" customFormat="1">
      <c r="D1608" s="31"/>
      <c r="G1608" s="32"/>
      <c r="H1608" s="33"/>
      <c r="L1608" s="32"/>
      <c r="S1608" s="6"/>
    </row>
    <row r="1609" spans="4:19" s="15" customFormat="1">
      <c r="D1609" s="31"/>
      <c r="G1609" s="32"/>
      <c r="H1609" s="33"/>
      <c r="L1609" s="32"/>
      <c r="S1609" s="6"/>
    </row>
    <row r="1610" spans="4:19" s="15" customFormat="1">
      <c r="D1610" s="31"/>
      <c r="G1610" s="32"/>
      <c r="H1610" s="33"/>
      <c r="L1610" s="32"/>
      <c r="S1610" s="6"/>
    </row>
    <row r="1611" spans="4:19" s="15" customFormat="1">
      <c r="D1611" s="31"/>
      <c r="G1611" s="32"/>
      <c r="H1611" s="33"/>
      <c r="L1611" s="32"/>
      <c r="S1611" s="6"/>
    </row>
    <row r="1612" spans="4:19" s="15" customFormat="1">
      <c r="D1612" s="31"/>
      <c r="G1612" s="32"/>
      <c r="H1612" s="33"/>
      <c r="L1612" s="32"/>
      <c r="S1612" s="6"/>
    </row>
    <row r="1613" spans="4:19" s="15" customFormat="1">
      <c r="D1613" s="31"/>
      <c r="G1613" s="32"/>
      <c r="H1613" s="33"/>
      <c r="L1613" s="32"/>
      <c r="S1613" s="6"/>
    </row>
    <row r="1614" spans="4:19" s="15" customFormat="1">
      <c r="D1614" s="31"/>
      <c r="G1614" s="32"/>
      <c r="H1614" s="33"/>
      <c r="L1614" s="32"/>
      <c r="S1614" s="6"/>
    </row>
    <row r="1615" spans="4:19" s="15" customFormat="1">
      <c r="D1615" s="31"/>
      <c r="G1615" s="32"/>
      <c r="H1615" s="33"/>
      <c r="L1615" s="32"/>
      <c r="S1615" s="6"/>
    </row>
    <row r="1616" spans="4:19" s="15" customFormat="1">
      <c r="D1616" s="31"/>
      <c r="G1616" s="32"/>
      <c r="H1616" s="33"/>
      <c r="L1616" s="32"/>
      <c r="S1616" s="6"/>
    </row>
    <row r="1617" spans="4:19" s="15" customFormat="1">
      <c r="D1617" s="31"/>
      <c r="G1617" s="32"/>
      <c r="H1617" s="33"/>
      <c r="L1617" s="32"/>
      <c r="S1617" s="6"/>
    </row>
    <row r="1618" spans="4:19" s="15" customFormat="1">
      <c r="D1618" s="31"/>
      <c r="G1618" s="32"/>
      <c r="H1618" s="33"/>
      <c r="L1618" s="32"/>
      <c r="S1618" s="6"/>
    </row>
    <row r="1619" spans="4:19" s="15" customFormat="1">
      <c r="D1619" s="31"/>
      <c r="G1619" s="32"/>
      <c r="H1619" s="33"/>
      <c r="L1619" s="32"/>
      <c r="S1619" s="6"/>
    </row>
    <row r="1620" spans="4:19" s="15" customFormat="1">
      <c r="D1620" s="31"/>
      <c r="G1620" s="32"/>
      <c r="H1620" s="33"/>
      <c r="L1620" s="32"/>
      <c r="S1620" s="6"/>
    </row>
    <row r="1621" spans="4:19" s="15" customFormat="1">
      <c r="D1621" s="31"/>
      <c r="G1621" s="32"/>
      <c r="H1621" s="33"/>
      <c r="L1621" s="32"/>
      <c r="S1621" s="6"/>
    </row>
    <row r="1622" spans="4:19" s="15" customFormat="1">
      <c r="D1622" s="31"/>
      <c r="G1622" s="32"/>
      <c r="H1622" s="33"/>
      <c r="L1622" s="32"/>
      <c r="S1622" s="6"/>
    </row>
    <row r="1623" spans="4:19" s="15" customFormat="1">
      <c r="D1623" s="31"/>
      <c r="G1623" s="32"/>
      <c r="H1623" s="33"/>
      <c r="L1623" s="32"/>
      <c r="S1623" s="6"/>
    </row>
    <row r="1624" spans="4:19" s="15" customFormat="1">
      <c r="D1624" s="31"/>
      <c r="G1624" s="32"/>
      <c r="H1624" s="33"/>
      <c r="L1624" s="32"/>
      <c r="S1624" s="6"/>
    </row>
    <row r="1625" spans="4:19" s="15" customFormat="1">
      <c r="D1625" s="31"/>
      <c r="G1625" s="32"/>
      <c r="H1625" s="33"/>
      <c r="L1625" s="32"/>
      <c r="S1625" s="6"/>
    </row>
    <row r="1626" spans="4:19" s="15" customFormat="1">
      <c r="D1626" s="31"/>
      <c r="G1626" s="32"/>
      <c r="H1626" s="33"/>
      <c r="L1626" s="32"/>
      <c r="S1626" s="6"/>
    </row>
    <row r="1627" spans="4:19" s="15" customFormat="1">
      <c r="D1627" s="31"/>
      <c r="G1627" s="32"/>
      <c r="H1627" s="33"/>
      <c r="L1627" s="32"/>
      <c r="S1627" s="6"/>
    </row>
    <row r="1628" spans="4:19" s="15" customFormat="1">
      <c r="D1628" s="31"/>
      <c r="G1628" s="32"/>
      <c r="H1628" s="33"/>
      <c r="L1628" s="32"/>
      <c r="S1628" s="6"/>
    </row>
    <row r="1629" spans="4:19" s="15" customFormat="1">
      <c r="D1629" s="31"/>
      <c r="G1629" s="32"/>
      <c r="H1629" s="33"/>
      <c r="L1629" s="32"/>
      <c r="S1629" s="6"/>
    </row>
    <row r="1630" spans="4:19" s="15" customFormat="1">
      <c r="D1630" s="31"/>
      <c r="G1630" s="32"/>
      <c r="H1630" s="33"/>
      <c r="L1630" s="32"/>
      <c r="S1630" s="6"/>
    </row>
    <row r="1631" spans="4:19" s="15" customFormat="1">
      <c r="D1631" s="31"/>
      <c r="G1631" s="32"/>
      <c r="H1631" s="33"/>
      <c r="L1631" s="32"/>
      <c r="S1631" s="6"/>
    </row>
    <row r="1632" spans="4:19" s="15" customFormat="1">
      <c r="D1632" s="31"/>
      <c r="G1632" s="32"/>
      <c r="H1632" s="33"/>
      <c r="L1632" s="32"/>
      <c r="S1632" s="6"/>
    </row>
    <row r="1633" spans="4:19" s="15" customFormat="1">
      <c r="D1633" s="31"/>
      <c r="G1633" s="32"/>
      <c r="H1633" s="33"/>
      <c r="L1633" s="32"/>
      <c r="S1633" s="6"/>
    </row>
    <row r="1634" spans="4:19" s="15" customFormat="1">
      <c r="D1634" s="31"/>
      <c r="G1634" s="32"/>
      <c r="H1634" s="33"/>
      <c r="L1634" s="32"/>
      <c r="S1634" s="6"/>
    </row>
    <row r="1635" spans="4:19" s="15" customFormat="1">
      <c r="D1635" s="31"/>
      <c r="G1635" s="32"/>
      <c r="H1635" s="33"/>
      <c r="L1635" s="32"/>
      <c r="S1635" s="6"/>
    </row>
    <row r="1636" spans="4:19" s="15" customFormat="1">
      <c r="D1636" s="31"/>
      <c r="G1636" s="32"/>
      <c r="H1636" s="33"/>
      <c r="L1636" s="32"/>
      <c r="S1636" s="6"/>
    </row>
    <row r="1637" spans="4:19" s="15" customFormat="1">
      <c r="D1637" s="31"/>
      <c r="G1637" s="32"/>
      <c r="H1637" s="33"/>
      <c r="L1637" s="32"/>
      <c r="S1637" s="6"/>
    </row>
    <row r="1638" spans="4:19" s="15" customFormat="1">
      <c r="D1638" s="31"/>
      <c r="G1638" s="32"/>
      <c r="H1638" s="33"/>
      <c r="L1638" s="32"/>
      <c r="S1638" s="6"/>
    </row>
    <row r="1639" spans="4:19" s="15" customFormat="1">
      <c r="D1639" s="31"/>
      <c r="G1639" s="32"/>
      <c r="H1639" s="33"/>
      <c r="L1639" s="32"/>
      <c r="S1639" s="6"/>
    </row>
    <row r="1640" spans="4:19" s="15" customFormat="1">
      <c r="D1640" s="31"/>
      <c r="G1640" s="32"/>
      <c r="H1640" s="33"/>
      <c r="L1640" s="32"/>
      <c r="S1640" s="6"/>
    </row>
    <row r="1641" spans="4:19" s="15" customFormat="1">
      <c r="D1641" s="31"/>
      <c r="G1641" s="32"/>
      <c r="H1641" s="33"/>
      <c r="L1641" s="32"/>
      <c r="S1641" s="6"/>
    </row>
    <row r="1642" spans="4:19" s="15" customFormat="1">
      <c r="D1642" s="31"/>
      <c r="G1642" s="32"/>
      <c r="H1642" s="33"/>
      <c r="L1642" s="32"/>
      <c r="S1642" s="6"/>
    </row>
    <row r="1643" spans="4:19" s="15" customFormat="1">
      <c r="D1643" s="31"/>
      <c r="G1643" s="32"/>
      <c r="H1643" s="33"/>
      <c r="L1643" s="32"/>
      <c r="S1643" s="6"/>
    </row>
    <row r="1644" spans="4:19" s="15" customFormat="1">
      <c r="D1644" s="31"/>
      <c r="G1644" s="32"/>
      <c r="H1644" s="33"/>
      <c r="L1644" s="32"/>
      <c r="S1644" s="6"/>
    </row>
    <row r="1645" spans="4:19" s="15" customFormat="1">
      <c r="D1645" s="31"/>
      <c r="G1645" s="32"/>
      <c r="H1645" s="33"/>
      <c r="L1645" s="32"/>
      <c r="S1645" s="6"/>
    </row>
    <row r="1646" spans="4:19" s="15" customFormat="1">
      <c r="D1646" s="31"/>
      <c r="G1646" s="32"/>
      <c r="H1646" s="33"/>
      <c r="L1646" s="32"/>
      <c r="S1646" s="6"/>
    </row>
    <row r="1647" spans="4:19" s="15" customFormat="1">
      <c r="D1647" s="31"/>
      <c r="G1647" s="32"/>
      <c r="H1647" s="33"/>
      <c r="L1647" s="32"/>
      <c r="S1647" s="6"/>
    </row>
    <row r="1648" spans="4:19" s="15" customFormat="1">
      <c r="D1648" s="31"/>
      <c r="G1648" s="32"/>
      <c r="H1648" s="33"/>
      <c r="L1648" s="32"/>
      <c r="S1648" s="6"/>
    </row>
    <row r="1649" spans="4:19" s="15" customFormat="1">
      <c r="D1649" s="31"/>
      <c r="G1649" s="32"/>
      <c r="H1649" s="33"/>
      <c r="L1649" s="32"/>
      <c r="S1649" s="6"/>
    </row>
    <row r="1650" spans="4:19" s="15" customFormat="1">
      <c r="D1650" s="31"/>
      <c r="G1650" s="32"/>
      <c r="H1650" s="33"/>
      <c r="L1650" s="32"/>
      <c r="S1650" s="6"/>
    </row>
    <row r="1651" spans="4:19" s="15" customFormat="1">
      <c r="D1651" s="31"/>
      <c r="G1651" s="32"/>
      <c r="H1651" s="33"/>
      <c r="L1651" s="32"/>
      <c r="S1651" s="6"/>
    </row>
    <row r="1652" spans="4:19" s="15" customFormat="1">
      <c r="D1652" s="31"/>
      <c r="G1652" s="32"/>
      <c r="H1652" s="33"/>
      <c r="L1652" s="32"/>
      <c r="S1652" s="6"/>
    </row>
    <row r="1653" spans="4:19" s="15" customFormat="1">
      <c r="D1653" s="31"/>
      <c r="G1653" s="32"/>
      <c r="H1653" s="33"/>
      <c r="L1653" s="32"/>
      <c r="S1653" s="6"/>
    </row>
    <row r="1654" spans="4:19" s="15" customFormat="1">
      <c r="D1654" s="31"/>
      <c r="G1654" s="32"/>
      <c r="H1654" s="33"/>
      <c r="L1654" s="32"/>
      <c r="S1654" s="6"/>
    </row>
    <row r="1655" spans="4:19" s="15" customFormat="1">
      <c r="D1655" s="31"/>
      <c r="G1655" s="32"/>
      <c r="H1655" s="33"/>
      <c r="L1655" s="32"/>
      <c r="S1655" s="6"/>
    </row>
    <row r="1656" spans="4:19" s="15" customFormat="1">
      <c r="D1656" s="31"/>
      <c r="G1656" s="32"/>
      <c r="H1656" s="33"/>
      <c r="L1656" s="32"/>
      <c r="S1656" s="6"/>
    </row>
    <row r="1657" spans="4:19" s="15" customFormat="1">
      <c r="D1657" s="31"/>
      <c r="G1657" s="32"/>
      <c r="H1657" s="33"/>
      <c r="L1657" s="32"/>
      <c r="S1657" s="6"/>
    </row>
    <row r="1658" spans="4:19" s="15" customFormat="1">
      <c r="D1658" s="31"/>
      <c r="G1658" s="32"/>
      <c r="H1658" s="33"/>
      <c r="L1658" s="32"/>
      <c r="S1658" s="6"/>
    </row>
    <row r="1659" spans="4:19" s="15" customFormat="1">
      <c r="D1659" s="31"/>
      <c r="G1659" s="32"/>
      <c r="H1659" s="33"/>
      <c r="L1659" s="32"/>
      <c r="S1659" s="6"/>
    </row>
    <row r="1660" spans="4:19" s="15" customFormat="1">
      <c r="D1660" s="31"/>
      <c r="G1660" s="32"/>
      <c r="H1660" s="33"/>
      <c r="L1660" s="32"/>
      <c r="S1660" s="6"/>
    </row>
    <row r="1661" spans="4:19" s="15" customFormat="1">
      <c r="D1661" s="31"/>
      <c r="G1661" s="32"/>
      <c r="H1661" s="33"/>
      <c r="L1661" s="32"/>
      <c r="S1661" s="6"/>
    </row>
    <row r="1662" spans="4:19" s="15" customFormat="1">
      <c r="D1662" s="31"/>
      <c r="G1662" s="32"/>
      <c r="H1662" s="33"/>
      <c r="L1662" s="32"/>
      <c r="S1662" s="6"/>
    </row>
    <row r="1663" spans="4:19" s="15" customFormat="1">
      <c r="D1663" s="31"/>
      <c r="G1663" s="32"/>
      <c r="H1663" s="33"/>
      <c r="L1663" s="32"/>
      <c r="S1663" s="6"/>
    </row>
    <row r="1664" spans="4:19" s="15" customFormat="1">
      <c r="D1664" s="31"/>
      <c r="G1664" s="32"/>
      <c r="H1664" s="33"/>
      <c r="L1664" s="32"/>
      <c r="S1664" s="6"/>
    </row>
    <row r="1665" spans="4:19" s="15" customFormat="1">
      <c r="D1665" s="31"/>
      <c r="G1665" s="32"/>
      <c r="H1665" s="33"/>
      <c r="L1665" s="32"/>
      <c r="S1665" s="6"/>
    </row>
    <row r="1666" spans="4:19" s="15" customFormat="1">
      <c r="D1666" s="31"/>
      <c r="G1666" s="32"/>
      <c r="H1666" s="33"/>
      <c r="L1666" s="32"/>
      <c r="S1666" s="6"/>
    </row>
    <row r="1667" spans="4:19" s="15" customFormat="1">
      <c r="D1667" s="31"/>
      <c r="G1667" s="32"/>
      <c r="H1667" s="33"/>
      <c r="L1667" s="32"/>
      <c r="S1667" s="6"/>
    </row>
    <row r="1668" spans="4:19" s="15" customFormat="1">
      <c r="D1668" s="31"/>
      <c r="G1668" s="32"/>
      <c r="H1668" s="33"/>
      <c r="L1668" s="32"/>
      <c r="S1668" s="6"/>
    </row>
    <row r="1669" spans="4:19" s="15" customFormat="1">
      <c r="D1669" s="31"/>
      <c r="G1669" s="32"/>
      <c r="H1669" s="33"/>
      <c r="L1669" s="32"/>
      <c r="S1669" s="6"/>
    </row>
    <row r="1670" spans="4:19" s="15" customFormat="1">
      <c r="D1670" s="31"/>
      <c r="G1670" s="32"/>
      <c r="H1670" s="33"/>
      <c r="L1670" s="32"/>
      <c r="S1670" s="6"/>
    </row>
    <row r="1671" spans="4:19" s="15" customFormat="1">
      <c r="D1671" s="31"/>
      <c r="G1671" s="32"/>
      <c r="H1671" s="33"/>
      <c r="L1671" s="32"/>
      <c r="S1671" s="6"/>
    </row>
    <row r="1672" spans="4:19" s="15" customFormat="1">
      <c r="D1672" s="31"/>
      <c r="G1672" s="32"/>
      <c r="H1672" s="33"/>
      <c r="L1672" s="32"/>
      <c r="S1672" s="6"/>
    </row>
    <row r="1673" spans="4:19" s="15" customFormat="1">
      <c r="D1673" s="31"/>
      <c r="G1673" s="32"/>
      <c r="H1673" s="33"/>
      <c r="L1673" s="32"/>
      <c r="S1673" s="6"/>
    </row>
    <row r="1674" spans="4:19" s="15" customFormat="1">
      <c r="D1674" s="31"/>
      <c r="G1674" s="32"/>
      <c r="H1674" s="33"/>
      <c r="L1674" s="32"/>
      <c r="S1674" s="6"/>
    </row>
    <row r="1675" spans="4:19" s="15" customFormat="1">
      <c r="D1675" s="31"/>
      <c r="G1675" s="32"/>
      <c r="H1675" s="33"/>
      <c r="L1675" s="32"/>
      <c r="S1675" s="6"/>
    </row>
    <row r="1676" spans="4:19" s="15" customFormat="1">
      <c r="D1676" s="31"/>
      <c r="G1676" s="32"/>
      <c r="H1676" s="33"/>
      <c r="L1676" s="32"/>
      <c r="S1676" s="6"/>
    </row>
    <row r="1677" spans="4:19" s="15" customFormat="1">
      <c r="D1677" s="31"/>
      <c r="G1677" s="32"/>
      <c r="H1677" s="33"/>
      <c r="L1677" s="32"/>
      <c r="S1677" s="6"/>
    </row>
    <row r="1678" spans="4:19" s="15" customFormat="1">
      <c r="D1678" s="31"/>
      <c r="G1678" s="32"/>
      <c r="H1678" s="33"/>
      <c r="L1678" s="32"/>
      <c r="S1678" s="6"/>
    </row>
    <row r="1679" spans="4:19" s="15" customFormat="1">
      <c r="D1679" s="31"/>
      <c r="G1679" s="32"/>
      <c r="H1679" s="33"/>
      <c r="L1679" s="32"/>
      <c r="S1679" s="6"/>
    </row>
    <row r="1680" spans="4:19" s="15" customFormat="1">
      <c r="D1680" s="31"/>
      <c r="G1680" s="32"/>
      <c r="H1680" s="33"/>
      <c r="L1680" s="32"/>
      <c r="S1680" s="6"/>
    </row>
    <row r="1681" spans="4:19" s="15" customFormat="1">
      <c r="D1681" s="31"/>
      <c r="G1681" s="32"/>
      <c r="H1681" s="33"/>
      <c r="L1681" s="32"/>
      <c r="S1681" s="6"/>
    </row>
    <row r="1682" spans="4:19" s="15" customFormat="1">
      <c r="D1682" s="31"/>
      <c r="G1682" s="32"/>
      <c r="H1682" s="33"/>
      <c r="L1682" s="32"/>
      <c r="S1682" s="6"/>
    </row>
    <row r="1683" spans="4:19" s="15" customFormat="1">
      <c r="D1683" s="31"/>
      <c r="G1683" s="32"/>
      <c r="H1683" s="33"/>
      <c r="L1683" s="32"/>
      <c r="S1683" s="6"/>
    </row>
    <row r="1684" spans="4:19" s="15" customFormat="1">
      <c r="D1684" s="31"/>
      <c r="G1684" s="32"/>
      <c r="H1684" s="33"/>
      <c r="L1684" s="32"/>
      <c r="S1684" s="6"/>
    </row>
    <row r="1685" spans="4:19" s="15" customFormat="1">
      <c r="D1685" s="31"/>
      <c r="G1685" s="32"/>
      <c r="H1685" s="33"/>
      <c r="L1685" s="32"/>
      <c r="S1685" s="6"/>
    </row>
    <row r="1686" spans="4:19" s="15" customFormat="1">
      <c r="D1686" s="31"/>
      <c r="G1686" s="32"/>
      <c r="H1686" s="33"/>
      <c r="L1686" s="32"/>
      <c r="S1686" s="6"/>
    </row>
    <row r="1687" spans="4:19" s="15" customFormat="1">
      <c r="D1687" s="31"/>
      <c r="G1687" s="32"/>
      <c r="H1687" s="33"/>
      <c r="L1687" s="32"/>
      <c r="S1687" s="6"/>
    </row>
    <row r="1688" spans="4:19" s="15" customFormat="1">
      <c r="D1688" s="31"/>
      <c r="G1688" s="32"/>
      <c r="H1688" s="33"/>
      <c r="L1688" s="32"/>
      <c r="S1688" s="6"/>
    </row>
    <row r="1689" spans="4:19" s="15" customFormat="1">
      <c r="D1689" s="31"/>
      <c r="G1689" s="32"/>
      <c r="H1689" s="33"/>
      <c r="L1689" s="32"/>
      <c r="S1689" s="6"/>
    </row>
    <row r="1690" spans="4:19" s="15" customFormat="1">
      <c r="D1690" s="31"/>
      <c r="G1690" s="32"/>
      <c r="H1690" s="33"/>
      <c r="L1690" s="32"/>
      <c r="S1690" s="6"/>
    </row>
    <row r="1691" spans="4:19" s="15" customFormat="1">
      <c r="D1691" s="31"/>
      <c r="G1691" s="32"/>
      <c r="H1691" s="33"/>
      <c r="L1691" s="32"/>
      <c r="S1691" s="6"/>
    </row>
    <row r="1692" spans="4:19" s="15" customFormat="1">
      <c r="D1692" s="31"/>
      <c r="G1692" s="32"/>
      <c r="H1692" s="33"/>
      <c r="L1692" s="32"/>
      <c r="S1692" s="6"/>
    </row>
    <row r="1693" spans="4:19" s="15" customFormat="1">
      <c r="D1693" s="31"/>
      <c r="G1693" s="32"/>
      <c r="H1693" s="33"/>
      <c r="L1693" s="32"/>
      <c r="S1693" s="6"/>
    </row>
    <row r="1694" spans="4:19" s="15" customFormat="1">
      <c r="D1694" s="31"/>
      <c r="G1694" s="32"/>
      <c r="H1694" s="33"/>
      <c r="L1694" s="32"/>
      <c r="S1694" s="6"/>
    </row>
    <row r="1695" spans="4:19" s="15" customFormat="1">
      <c r="D1695" s="31"/>
      <c r="G1695" s="32"/>
      <c r="H1695" s="33"/>
      <c r="L1695" s="32"/>
      <c r="S1695" s="6"/>
    </row>
    <row r="1696" spans="4:19" s="15" customFormat="1">
      <c r="D1696" s="31"/>
      <c r="G1696" s="32"/>
      <c r="H1696" s="33"/>
      <c r="L1696" s="32"/>
      <c r="S1696" s="6"/>
    </row>
    <row r="1697" spans="4:19" s="15" customFormat="1">
      <c r="D1697" s="31"/>
      <c r="G1697" s="32"/>
      <c r="H1697" s="33"/>
      <c r="L1697" s="32"/>
      <c r="S1697" s="6"/>
    </row>
    <row r="1698" spans="4:19" s="15" customFormat="1">
      <c r="D1698" s="31"/>
      <c r="G1698" s="32"/>
      <c r="H1698" s="33"/>
      <c r="L1698" s="32"/>
      <c r="S1698" s="6"/>
    </row>
    <row r="1699" spans="4:19" s="15" customFormat="1">
      <c r="D1699" s="31"/>
      <c r="G1699" s="32"/>
      <c r="H1699" s="33"/>
      <c r="L1699" s="32"/>
      <c r="S1699" s="6"/>
    </row>
    <row r="1700" spans="4:19" s="15" customFormat="1">
      <c r="D1700" s="31"/>
      <c r="G1700" s="32"/>
      <c r="H1700" s="33"/>
      <c r="L1700" s="32"/>
      <c r="S1700" s="6"/>
    </row>
    <row r="1701" spans="4:19" s="15" customFormat="1">
      <c r="D1701" s="31"/>
      <c r="G1701" s="32"/>
      <c r="H1701" s="33"/>
      <c r="L1701" s="32"/>
      <c r="S1701" s="6"/>
    </row>
    <row r="1702" spans="4:19" s="15" customFormat="1">
      <c r="D1702" s="31"/>
      <c r="G1702" s="32"/>
      <c r="H1702" s="33"/>
      <c r="L1702" s="32"/>
      <c r="S1702" s="6"/>
    </row>
    <row r="1703" spans="4:19" s="15" customFormat="1">
      <c r="D1703" s="31"/>
      <c r="G1703" s="32"/>
      <c r="H1703" s="33"/>
      <c r="L1703" s="32"/>
      <c r="S1703" s="6"/>
    </row>
    <row r="1704" spans="4:19" s="15" customFormat="1">
      <c r="D1704" s="31"/>
      <c r="G1704" s="32"/>
      <c r="H1704" s="33"/>
      <c r="L1704" s="32"/>
      <c r="S1704" s="6"/>
    </row>
    <row r="1705" spans="4:19" s="15" customFormat="1">
      <c r="D1705" s="31"/>
      <c r="G1705" s="32"/>
      <c r="H1705" s="33"/>
      <c r="L1705" s="32"/>
      <c r="S1705" s="6"/>
    </row>
    <row r="1706" spans="4:19" s="15" customFormat="1">
      <c r="D1706" s="31"/>
      <c r="G1706" s="32"/>
      <c r="H1706" s="33"/>
      <c r="L1706" s="32"/>
      <c r="S1706" s="6"/>
    </row>
    <row r="1707" spans="4:19" s="15" customFormat="1">
      <c r="D1707" s="31"/>
      <c r="G1707" s="32"/>
      <c r="H1707" s="33"/>
      <c r="L1707" s="32"/>
      <c r="S1707" s="6"/>
    </row>
    <row r="1708" spans="4:19" s="15" customFormat="1">
      <c r="D1708" s="31"/>
      <c r="G1708" s="32"/>
      <c r="H1708" s="33"/>
      <c r="L1708" s="32"/>
      <c r="S1708" s="6"/>
    </row>
    <row r="1709" spans="4:19" s="15" customFormat="1">
      <c r="D1709" s="31"/>
      <c r="G1709" s="32"/>
      <c r="H1709" s="33"/>
      <c r="L1709" s="32"/>
      <c r="S1709" s="6"/>
    </row>
    <row r="1710" spans="4:19" s="15" customFormat="1">
      <c r="D1710" s="31"/>
      <c r="G1710" s="32"/>
      <c r="H1710" s="33"/>
      <c r="L1710" s="32"/>
      <c r="S1710" s="6"/>
    </row>
    <row r="1711" spans="4:19" s="15" customFormat="1">
      <c r="D1711" s="31"/>
      <c r="G1711" s="32"/>
      <c r="H1711" s="33"/>
      <c r="L1711" s="32"/>
      <c r="S1711" s="6"/>
    </row>
    <row r="1712" spans="4:19" s="15" customFormat="1">
      <c r="D1712" s="31"/>
      <c r="G1712" s="32"/>
      <c r="H1712" s="33"/>
      <c r="L1712" s="32"/>
      <c r="S1712" s="6"/>
    </row>
    <row r="1713" spans="4:19" s="15" customFormat="1">
      <c r="D1713" s="31"/>
      <c r="G1713" s="32"/>
      <c r="H1713" s="33"/>
      <c r="L1713" s="32"/>
      <c r="S1713" s="6"/>
    </row>
    <row r="1714" spans="4:19" s="15" customFormat="1">
      <c r="D1714" s="31"/>
      <c r="G1714" s="32"/>
      <c r="H1714" s="33"/>
      <c r="L1714" s="32"/>
      <c r="S1714" s="6"/>
    </row>
    <row r="1715" spans="4:19" s="15" customFormat="1">
      <c r="D1715" s="31"/>
      <c r="G1715" s="32"/>
      <c r="H1715" s="33"/>
      <c r="L1715" s="32"/>
      <c r="S1715" s="6"/>
    </row>
    <row r="1716" spans="4:19" s="15" customFormat="1">
      <c r="D1716" s="31"/>
      <c r="G1716" s="32"/>
      <c r="H1716" s="33"/>
      <c r="L1716" s="32"/>
      <c r="S1716" s="6"/>
    </row>
    <row r="1717" spans="4:19" s="15" customFormat="1">
      <c r="D1717" s="31"/>
      <c r="G1717" s="32"/>
      <c r="H1717" s="33"/>
      <c r="L1717" s="32"/>
      <c r="S1717" s="6"/>
    </row>
    <row r="1718" spans="4:19" s="15" customFormat="1">
      <c r="D1718" s="31"/>
      <c r="G1718" s="32"/>
      <c r="H1718" s="33"/>
      <c r="L1718" s="32"/>
      <c r="S1718" s="6"/>
    </row>
    <row r="1719" spans="4:19" s="15" customFormat="1">
      <c r="D1719" s="31"/>
      <c r="G1719" s="32"/>
      <c r="H1719" s="33"/>
      <c r="L1719" s="32"/>
      <c r="S1719" s="6"/>
    </row>
    <row r="1720" spans="4:19" s="15" customFormat="1">
      <c r="D1720" s="31"/>
      <c r="G1720" s="32"/>
      <c r="H1720" s="33"/>
      <c r="L1720" s="32"/>
      <c r="S1720" s="6"/>
    </row>
    <row r="1721" spans="4:19" s="15" customFormat="1">
      <c r="D1721" s="31"/>
      <c r="G1721" s="32"/>
      <c r="H1721" s="33"/>
      <c r="L1721" s="32"/>
      <c r="S1721" s="6"/>
    </row>
    <row r="1722" spans="4:19" s="15" customFormat="1">
      <c r="D1722" s="31"/>
      <c r="G1722" s="32"/>
      <c r="H1722" s="33"/>
      <c r="L1722" s="32"/>
      <c r="S1722" s="6"/>
    </row>
    <row r="1723" spans="4:19" s="15" customFormat="1">
      <c r="D1723" s="31"/>
      <c r="G1723" s="32"/>
      <c r="H1723" s="33"/>
      <c r="L1723" s="32"/>
      <c r="S1723" s="6"/>
    </row>
    <row r="1724" spans="4:19" s="15" customFormat="1">
      <c r="D1724" s="31"/>
      <c r="G1724" s="32"/>
      <c r="H1724" s="33"/>
      <c r="L1724" s="32"/>
      <c r="S1724" s="6"/>
    </row>
    <row r="1725" spans="4:19" s="15" customFormat="1">
      <c r="D1725" s="31"/>
      <c r="G1725" s="32"/>
      <c r="H1725" s="33"/>
      <c r="L1725" s="32"/>
      <c r="S1725" s="6"/>
    </row>
    <row r="1726" spans="4:19" s="15" customFormat="1">
      <c r="D1726" s="31"/>
      <c r="G1726" s="32"/>
      <c r="H1726" s="33"/>
      <c r="L1726" s="32"/>
      <c r="S1726" s="6"/>
    </row>
    <row r="1727" spans="4:19" s="15" customFormat="1">
      <c r="D1727" s="31"/>
      <c r="G1727" s="32"/>
      <c r="H1727" s="33"/>
      <c r="L1727" s="32"/>
      <c r="S1727" s="6"/>
    </row>
    <row r="1728" spans="4:19" s="15" customFormat="1">
      <c r="D1728" s="31"/>
      <c r="G1728" s="32"/>
      <c r="H1728" s="33"/>
      <c r="L1728" s="32"/>
      <c r="S1728" s="6"/>
    </row>
    <row r="1729" spans="4:19" s="15" customFormat="1">
      <c r="D1729" s="31"/>
      <c r="G1729" s="32"/>
      <c r="H1729" s="33"/>
      <c r="L1729" s="32"/>
      <c r="S1729" s="6"/>
    </row>
    <row r="1730" spans="4:19" s="15" customFormat="1">
      <c r="D1730" s="31"/>
      <c r="G1730" s="32"/>
      <c r="H1730" s="33"/>
      <c r="L1730" s="32"/>
      <c r="S1730" s="6"/>
    </row>
    <row r="1731" spans="4:19" s="15" customFormat="1">
      <c r="D1731" s="31"/>
      <c r="G1731" s="32"/>
      <c r="H1731" s="33"/>
      <c r="L1731" s="32"/>
      <c r="S1731" s="6"/>
    </row>
    <row r="1732" spans="4:19" s="15" customFormat="1">
      <c r="D1732" s="31"/>
      <c r="G1732" s="32"/>
      <c r="H1732" s="33"/>
      <c r="L1732" s="32"/>
      <c r="S1732" s="6"/>
    </row>
    <row r="1733" spans="4:19" s="15" customFormat="1">
      <c r="D1733" s="31"/>
      <c r="G1733" s="32"/>
      <c r="H1733" s="33"/>
      <c r="L1733" s="32"/>
      <c r="S1733" s="6"/>
    </row>
    <row r="1734" spans="4:19" s="15" customFormat="1">
      <c r="D1734" s="31"/>
      <c r="G1734" s="32"/>
      <c r="H1734" s="33"/>
      <c r="L1734" s="32"/>
      <c r="S1734" s="6"/>
    </row>
    <row r="1735" spans="4:19" s="15" customFormat="1">
      <c r="D1735" s="31"/>
      <c r="G1735" s="32"/>
      <c r="H1735" s="33"/>
      <c r="L1735" s="32"/>
      <c r="S1735" s="6"/>
    </row>
    <row r="1736" spans="4:19" s="15" customFormat="1">
      <c r="D1736" s="31"/>
      <c r="G1736" s="32"/>
      <c r="H1736" s="33"/>
      <c r="L1736" s="32"/>
      <c r="S1736" s="6"/>
    </row>
    <row r="1737" spans="4:19" s="15" customFormat="1">
      <c r="D1737" s="31"/>
      <c r="G1737" s="32"/>
      <c r="H1737" s="33"/>
      <c r="L1737" s="32"/>
      <c r="S1737" s="6"/>
    </row>
    <row r="1738" spans="4:19" s="15" customFormat="1">
      <c r="D1738" s="31"/>
      <c r="G1738" s="32"/>
      <c r="H1738" s="33"/>
      <c r="L1738" s="32"/>
      <c r="S1738" s="6"/>
    </row>
    <row r="1739" spans="4:19" s="15" customFormat="1">
      <c r="D1739" s="31"/>
      <c r="G1739" s="32"/>
      <c r="H1739" s="33"/>
      <c r="L1739" s="32"/>
      <c r="S1739" s="6"/>
    </row>
    <row r="1740" spans="4:19" s="15" customFormat="1">
      <c r="D1740" s="31"/>
      <c r="G1740" s="32"/>
      <c r="H1740" s="33"/>
      <c r="L1740" s="32"/>
      <c r="S1740" s="6"/>
    </row>
    <row r="1741" spans="4:19" s="15" customFormat="1">
      <c r="D1741" s="31"/>
      <c r="G1741" s="32"/>
      <c r="H1741" s="33"/>
      <c r="L1741" s="32"/>
      <c r="S1741" s="6"/>
    </row>
    <row r="1742" spans="4:19" s="15" customFormat="1">
      <c r="D1742" s="31"/>
      <c r="G1742" s="32"/>
      <c r="H1742" s="33"/>
      <c r="L1742" s="32"/>
      <c r="S1742" s="6"/>
    </row>
    <row r="1743" spans="4:19" s="15" customFormat="1">
      <c r="D1743" s="31"/>
      <c r="G1743" s="32"/>
      <c r="H1743" s="33"/>
      <c r="L1743" s="32"/>
      <c r="S1743" s="6"/>
    </row>
    <row r="1744" spans="4:19" s="15" customFormat="1">
      <c r="D1744" s="31"/>
      <c r="G1744" s="32"/>
      <c r="H1744" s="33"/>
      <c r="L1744" s="32"/>
      <c r="S1744" s="6"/>
    </row>
    <row r="1745" spans="4:19" s="15" customFormat="1">
      <c r="D1745" s="31"/>
      <c r="G1745" s="32"/>
      <c r="H1745" s="33"/>
      <c r="L1745" s="32"/>
      <c r="S1745" s="6"/>
    </row>
    <row r="1746" spans="4:19" s="15" customFormat="1">
      <c r="D1746" s="31"/>
      <c r="G1746" s="32"/>
      <c r="H1746" s="33"/>
      <c r="L1746" s="32"/>
      <c r="S1746" s="6"/>
    </row>
    <row r="1747" spans="4:19" s="15" customFormat="1">
      <c r="D1747" s="31"/>
      <c r="G1747" s="32"/>
      <c r="H1747" s="33"/>
      <c r="L1747" s="32"/>
      <c r="S1747" s="6"/>
    </row>
    <row r="1748" spans="4:19" s="15" customFormat="1">
      <c r="D1748" s="31"/>
      <c r="G1748" s="32"/>
      <c r="H1748" s="33"/>
      <c r="L1748" s="32"/>
      <c r="S1748" s="6"/>
    </row>
    <row r="1749" spans="4:19" s="15" customFormat="1">
      <c r="D1749" s="31"/>
      <c r="G1749" s="32"/>
      <c r="H1749" s="33"/>
      <c r="L1749" s="32"/>
      <c r="S1749" s="6"/>
    </row>
    <row r="1750" spans="4:19" s="15" customFormat="1">
      <c r="D1750" s="31"/>
      <c r="G1750" s="32"/>
      <c r="H1750" s="33"/>
      <c r="L1750" s="32"/>
      <c r="S1750" s="6"/>
    </row>
    <row r="1751" spans="4:19" s="15" customFormat="1">
      <c r="D1751" s="31"/>
      <c r="G1751" s="32"/>
      <c r="H1751" s="33"/>
      <c r="L1751" s="32"/>
      <c r="S1751" s="6"/>
    </row>
    <row r="1752" spans="4:19" s="15" customFormat="1">
      <c r="D1752" s="31"/>
      <c r="G1752" s="32"/>
      <c r="H1752" s="33"/>
      <c r="L1752" s="32"/>
      <c r="S1752" s="6"/>
    </row>
    <row r="1753" spans="4:19" s="15" customFormat="1">
      <c r="D1753" s="31"/>
      <c r="G1753" s="32"/>
      <c r="H1753" s="33"/>
      <c r="L1753" s="32"/>
      <c r="S1753" s="6"/>
    </row>
    <row r="1754" spans="4:19" s="15" customFormat="1">
      <c r="D1754" s="31"/>
      <c r="G1754" s="32"/>
      <c r="H1754" s="33"/>
      <c r="L1754" s="32"/>
      <c r="S1754" s="6"/>
    </row>
    <row r="1755" spans="4:19" s="15" customFormat="1">
      <c r="D1755" s="31"/>
      <c r="G1755" s="32"/>
      <c r="H1755" s="33"/>
      <c r="L1755" s="32"/>
      <c r="S1755" s="6"/>
    </row>
    <row r="1756" spans="4:19" s="15" customFormat="1">
      <c r="D1756" s="31"/>
      <c r="G1756" s="32"/>
      <c r="H1756" s="33"/>
      <c r="L1756" s="32"/>
      <c r="S1756" s="6"/>
    </row>
    <row r="1757" spans="4:19" s="15" customFormat="1">
      <c r="D1757" s="31"/>
      <c r="G1757" s="32"/>
      <c r="H1757" s="33"/>
      <c r="L1757" s="32"/>
      <c r="S1757" s="6"/>
    </row>
    <row r="1758" spans="4:19" s="15" customFormat="1">
      <c r="D1758" s="31"/>
      <c r="G1758" s="32"/>
      <c r="H1758" s="33"/>
      <c r="L1758" s="32"/>
      <c r="S1758" s="6"/>
    </row>
    <row r="1759" spans="4:19" s="15" customFormat="1">
      <c r="D1759" s="31"/>
      <c r="G1759" s="32"/>
      <c r="H1759" s="33"/>
      <c r="L1759" s="32"/>
      <c r="S1759" s="6"/>
    </row>
    <row r="1760" spans="4:19" s="15" customFormat="1">
      <c r="D1760" s="31"/>
      <c r="G1760" s="32"/>
      <c r="H1760" s="33"/>
      <c r="L1760" s="32"/>
      <c r="S1760" s="6"/>
    </row>
    <row r="1761" spans="4:19" s="15" customFormat="1">
      <c r="D1761" s="31"/>
      <c r="G1761" s="32"/>
      <c r="H1761" s="33"/>
      <c r="L1761" s="32"/>
      <c r="S1761" s="6"/>
    </row>
    <row r="1762" spans="4:19" s="15" customFormat="1">
      <c r="D1762" s="31"/>
      <c r="G1762" s="32"/>
      <c r="H1762" s="33"/>
      <c r="L1762" s="32"/>
      <c r="S1762" s="6"/>
    </row>
    <row r="1763" spans="4:19" s="15" customFormat="1">
      <c r="D1763" s="31"/>
      <c r="G1763" s="32"/>
      <c r="H1763" s="33"/>
      <c r="L1763" s="32"/>
      <c r="S1763" s="6"/>
    </row>
    <row r="1764" spans="4:19" s="15" customFormat="1">
      <c r="D1764" s="31"/>
      <c r="G1764" s="32"/>
      <c r="H1764" s="33"/>
      <c r="L1764" s="32"/>
      <c r="S1764" s="6"/>
    </row>
    <row r="1765" spans="4:19" s="15" customFormat="1">
      <c r="D1765" s="31"/>
      <c r="G1765" s="32"/>
      <c r="H1765" s="33"/>
      <c r="L1765" s="32"/>
      <c r="S1765" s="6"/>
    </row>
    <row r="1766" spans="4:19" s="15" customFormat="1">
      <c r="D1766" s="31"/>
      <c r="G1766" s="32"/>
      <c r="H1766" s="33"/>
      <c r="L1766" s="32"/>
      <c r="S1766" s="6"/>
    </row>
    <row r="1767" spans="4:19" s="15" customFormat="1">
      <c r="D1767" s="31"/>
      <c r="G1767" s="32"/>
      <c r="H1767" s="33"/>
      <c r="L1767" s="32"/>
      <c r="S1767" s="6"/>
    </row>
    <row r="1768" spans="4:19" s="15" customFormat="1">
      <c r="D1768" s="31"/>
      <c r="G1768" s="32"/>
      <c r="H1768" s="33"/>
      <c r="L1768" s="32"/>
      <c r="S1768" s="6"/>
    </row>
    <row r="1769" spans="4:19" s="15" customFormat="1">
      <c r="D1769" s="31"/>
      <c r="G1769" s="32"/>
      <c r="H1769" s="33"/>
      <c r="L1769" s="32"/>
      <c r="S1769" s="6"/>
    </row>
    <row r="1770" spans="4:19" s="15" customFormat="1">
      <c r="D1770" s="31"/>
      <c r="G1770" s="32"/>
      <c r="H1770" s="33"/>
      <c r="L1770" s="32"/>
      <c r="S1770" s="6"/>
    </row>
    <row r="1771" spans="4:19" s="15" customFormat="1">
      <c r="D1771" s="31"/>
      <c r="G1771" s="32"/>
      <c r="H1771" s="33"/>
      <c r="L1771" s="32"/>
      <c r="S1771" s="6"/>
    </row>
    <row r="1772" spans="4:19" s="15" customFormat="1">
      <c r="D1772" s="31"/>
      <c r="G1772" s="32"/>
      <c r="H1772" s="33"/>
      <c r="L1772" s="32"/>
      <c r="S1772" s="6"/>
    </row>
    <row r="1773" spans="4:19" s="15" customFormat="1">
      <c r="D1773" s="31"/>
      <c r="G1773" s="32"/>
      <c r="H1773" s="33"/>
      <c r="L1773" s="32"/>
      <c r="S1773" s="6"/>
    </row>
    <row r="1774" spans="4:19" s="15" customFormat="1">
      <c r="D1774" s="31"/>
      <c r="G1774" s="32"/>
      <c r="H1774" s="33"/>
      <c r="L1774" s="32"/>
      <c r="S1774" s="6"/>
    </row>
    <row r="1775" spans="4:19" s="15" customFormat="1">
      <c r="D1775" s="31"/>
      <c r="G1775" s="32"/>
      <c r="H1775" s="33"/>
      <c r="L1775" s="32"/>
      <c r="S1775" s="6"/>
    </row>
    <row r="1776" spans="4:19" s="15" customFormat="1">
      <c r="D1776" s="31"/>
      <c r="G1776" s="32"/>
      <c r="H1776" s="33"/>
      <c r="L1776" s="32"/>
      <c r="S1776" s="6"/>
    </row>
    <row r="1777" spans="4:19" s="15" customFormat="1">
      <c r="D1777" s="31"/>
      <c r="G1777" s="32"/>
      <c r="H1777" s="33"/>
      <c r="L1777" s="32"/>
      <c r="S1777" s="6"/>
    </row>
    <row r="1778" spans="4:19" s="15" customFormat="1">
      <c r="D1778" s="31"/>
      <c r="G1778" s="32"/>
      <c r="H1778" s="33"/>
      <c r="L1778" s="32"/>
      <c r="S1778" s="6"/>
    </row>
    <row r="1779" spans="4:19" s="15" customFormat="1">
      <c r="D1779" s="31"/>
      <c r="G1779" s="32"/>
      <c r="H1779" s="33"/>
      <c r="L1779" s="32"/>
      <c r="S1779" s="6"/>
    </row>
    <row r="1780" spans="4:19" s="15" customFormat="1">
      <c r="D1780" s="31"/>
      <c r="G1780" s="32"/>
      <c r="H1780" s="33"/>
      <c r="L1780" s="32"/>
      <c r="S1780" s="6"/>
    </row>
    <row r="1781" spans="4:19" s="15" customFormat="1">
      <c r="D1781" s="31"/>
      <c r="G1781" s="32"/>
      <c r="H1781" s="33"/>
      <c r="L1781" s="32"/>
      <c r="S1781" s="6"/>
    </row>
    <row r="1782" spans="4:19" s="15" customFormat="1">
      <c r="D1782" s="31"/>
      <c r="G1782" s="32"/>
      <c r="H1782" s="33"/>
      <c r="L1782" s="32"/>
      <c r="S1782" s="6"/>
    </row>
    <row r="1783" spans="4:19" s="15" customFormat="1">
      <c r="D1783" s="31"/>
      <c r="G1783" s="32"/>
      <c r="H1783" s="33"/>
      <c r="L1783" s="32"/>
      <c r="S1783" s="6"/>
    </row>
    <row r="1784" spans="4:19" s="15" customFormat="1">
      <c r="D1784" s="31"/>
      <c r="G1784" s="32"/>
      <c r="H1784" s="33"/>
      <c r="L1784" s="32"/>
      <c r="S1784" s="6"/>
    </row>
    <row r="1785" spans="4:19" s="15" customFormat="1">
      <c r="D1785" s="31"/>
      <c r="G1785" s="32"/>
      <c r="H1785" s="33"/>
      <c r="L1785" s="32"/>
      <c r="S1785" s="6"/>
    </row>
    <row r="1786" spans="4:19" s="15" customFormat="1">
      <c r="D1786" s="31"/>
      <c r="G1786" s="32"/>
      <c r="H1786" s="33"/>
      <c r="L1786" s="32"/>
      <c r="S1786" s="6"/>
    </row>
    <row r="1787" spans="4:19" s="15" customFormat="1">
      <c r="D1787" s="31"/>
      <c r="G1787" s="32"/>
      <c r="H1787" s="33"/>
      <c r="L1787" s="32"/>
      <c r="S1787" s="6"/>
    </row>
    <row r="1788" spans="4:19" s="15" customFormat="1">
      <c r="D1788" s="31"/>
      <c r="G1788" s="32"/>
      <c r="H1788" s="33"/>
      <c r="L1788" s="32"/>
      <c r="S1788" s="6"/>
    </row>
    <row r="1789" spans="4:19" s="15" customFormat="1">
      <c r="D1789" s="31"/>
      <c r="G1789" s="32"/>
      <c r="H1789" s="33"/>
      <c r="L1789" s="32"/>
      <c r="S1789" s="6"/>
    </row>
    <row r="1790" spans="4:19" s="15" customFormat="1">
      <c r="D1790" s="31"/>
      <c r="G1790" s="32"/>
      <c r="H1790" s="33"/>
      <c r="L1790" s="32"/>
      <c r="S1790" s="6"/>
    </row>
    <row r="1791" spans="4:19" s="15" customFormat="1">
      <c r="D1791" s="31"/>
      <c r="G1791" s="32"/>
      <c r="H1791" s="33"/>
      <c r="L1791" s="32"/>
      <c r="S1791" s="6"/>
    </row>
    <row r="1792" spans="4:19" s="15" customFormat="1">
      <c r="D1792" s="31"/>
      <c r="G1792" s="32"/>
      <c r="H1792" s="33"/>
      <c r="L1792" s="32"/>
      <c r="S1792" s="6"/>
    </row>
    <row r="1793" spans="4:19" s="15" customFormat="1">
      <c r="D1793" s="31"/>
      <c r="G1793" s="32"/>
      <c r="H1793" s="33"/>
      <c r="L1793" s="32"/>
      <c r="S1793" s="6"/>
    </row>
    <row r="1794" spans="4:19" s="15" customFormat="1">
      <c r="D1794" s="31"/>
      <c r="G1794" s="32"/>
      <c r="H1794" s="33"/>
      <c r="L1794" s="32"/>
      <c r="S1794" s="6"/>
    </row>
    <row r="1795" spans="4:19" s="15" customFormat="1">
      <c r="D1795" s="31"/>
      <c r="G1795" s="32"/>
      <c r="H1795" s="33"/>
      <c r="L1795" s="32"/>
      <c r="S1795" s="6"/>
    </row>
    <row r="1796" spans="4:19" s="15" customFormat="1">
      <c r="D1796" s="31"/>
      <c r="G1796" s="32"/>
      <c r="H1796" s="33"/>
      <c r="L1796" s="32"/>
      <c r="S1796" s="6"/>
    </row>
    <row r="1797" spans="4:19" s="15" customFormat="1">
      <c r="D1797" s="31"/>
      <c r="G1797" s="32"/>
      <c r="H1797" s="33"/>
      <c r="L1797" s="32"/>
      <c r="S1797" s="6"/>
    </row>
    <row r="1798" spans="4:19" s="15" customFormat="1">
      <c r="D1798" s="31"/>
      <c r="G1798" s="32"/>
      <c r="H1798" s="33"/>
      <c r="L1798" s="32"/>
      <c r="S1798" s="6"/>
    </row>
    <row r="1799" spans="4:19" s="15" customFormat="1">
      <c r="D1799" s="31"/>
      <c r="G1799" s="32"/>
      <c r="H1799" s="33"/>
      <c r="L1799" s="32"/>
      <c r="S1799" s="6"/>
    </row>
    <row r="1800" spans="4:19" s="15" customFormat="1">
      <c r="D1800" s="31"/>
      <c r="G1800" s="32"/>
      <c r="H1800" s="33"/>
      <c r="L1800" s="32"/>
      <c r="S1800" s="6"/>
    </row>
    <row r="1801" spans="4:19" s="15" customFormat="1">
      <c r="D1801" s="31"/>
      <c r="G1801" s="32"/>
      <c r="H1801" s="33"/>
      <c r="L1801" s="32"/>
      <c r="S1801" s="6"/>
    </row>
    <row r="1802" spans="4:19" s="15" customFormat="1">
      <c r="D1802" s="31"/>
      <c r="G1802" s="32"/>
      <c r="H1802" s="33"/>
      <c r="L1802" s="32"/>
      <c r="S1802" s="6"/>
    </row>
    <row r="1803" spans="4:19" s="15" customFormat="1">
      <c r="D1803" s="31"/>
      <c r="G1803" s="32"/>
      <c r="H1803" s="33"/>
      <c r="L1803" s="32"/>
      <c r="S1803" s="6"/>
    </row>
    <row r="1804" spans="4:19" s="15" customFormat="1">
      <c r="D1804" s="31"/>
      <c r="G1804" s="32"/>
      <c r="H1804" s="33"/>
      <c r="L1804" s="32"/>
      <c r="S1804" s="6"/>
    </row>
    <row r="1805" spans="4:19" s="15" customFormat="1">
      <c r="D1805" s="31"/>
      <c r="G1805" s="32"/>
      <c r="H1805" s="33"/>
      <c r="L1805" s="32"/>
      <c r="S1805" s="6"/>
    </row>
    <row r="1806" spans="4:19" s="15" customFormat="1">
      <c r="D1806" s="31"/>
      <c r="G1806" s="32"/>
      <c r="H1806" s="33"/>
      <c r="L1806" s="32"/>
      <c r="S1806" s="6"/>
    </row>
    <row r="1807" spans="4:19" s="15" customFormat="1">
      <c r="D1807" s="31"/>
      <c r="G1807" s="32"/>
      <c r="H1807" s="33"/>
      <c r="L1807" s="32"/>
      <c r="S1807" s="6"/>
    </row>
    <row r="1808" spans="4:19" s="15" customFormat="1">
      <c r="D1808" s="31"/>
      <c r="G1808" s="32"/>
      <c r="H1808" s="33"/>
      <c r="L1808" s="32"/>
      <c r="S1808" s="6"/>
    </row>
    <row r="1809" spans="4:19" s="15" customFormat="1">
      <c r="D1809" s="31"/>
      <c r="G1809" s="32"/>
      <c r="H1809" s="33"/>
      <c r="L1809" s="32"/>
      <c r="S1809" s="6"/>
    </row>
    <row r="1810" spans="4:19" s="15" customFormat="1">
      <c r="D1810" s="31"/>
      <c r="G1810" s="32"/>
      <c r="H1810" s="33"/>
      <c r="L1810" s="32"/>
      <c r="S1810" s="6"/>
    </row>
    <row r="1811" spans="4:19" s="15" customFormat="1">
      <c r="D1811" s="31"/>
      <c r="G1811" s="32"/>
      <c r="H1811" s="33"/>
      <c r="L1811" s="32"/>
      <c r="S1811" s="6"/>
    </row>
    <row r="1812" spans="4:19" s="15" customFormat="1">
      <c r="D1812" s="31"/>
      <c r="G1812" s="32"/>
      <c r="H1812" s="33"/>
      <c r="L1812" s="32"/>
      <c r="S1812" s="6"/>
    </row>
    <row r="1813" spans="4:19" s="15" customFormat="1">
      <c r="D1813" s="31"/>
      <c r="G1813" s="32"/>
      <c r="H1813" s="33"/>
      <c r="L1813" s="32"/>
      <c r="S1813" s="6"/>
    </row>
    <row r="1814" spans="4:19" s="15" customFormat="1">
      <c r="D1814" s="31"/>
      <c r="G1814" s="32"/>
      <c r="H1814" s="33"/>
      <c r="L1814" s="32"/>
      <c r="S1814" s="6"/>
    </row>
    <row r="1815" spans="4:19" s="15" customFormat="1">
      <c r="D1815" s="31"/>
      <c r="G1815" s="32"/>
      <c r="H1815" s="33"/>
      <c r="L1815" s="32"/>
      <c r="S1815" s="6"/>
    </row>
    <row r="1816" spans="4:19" s="15" customFormat="1">
      <c r="D1816" s="31"/>
      <c r="G1816" s="32"/>
      <c r="H1816" s="33"/>
      <c r="L1816" s="32"/>
      <c r="S1816" s="6"/>
    </row>
    <row r="1817" spans="4:19" s="15" customFormat="1">
      <c r="D1817" s="31"/>
      <c r="G1817" s="32"/>
      <c r="H1817" s="33"/>
      <c r="L1817" s="32"/>
      <c r="S1817" s="6"/>
    </row>
    <row r="1818" spans="4:19" s="15" customFormat="1">
      <c r="D1818" s="31"/>
      <c r="G1818" s="32"/>
      <c r="H1818" s="33"/>
      <c r="L1818" s="32"/>
      <c r="S1818" s="6"/>
    </row>
    <row r="1819" spans="4:19" s="15" customFormat="1">
      <c r="D1819" s="31"/>
      <c r="G1819" s="32"/>
      <c r="H1819" s="33"/>
      <c r="L1819" s="32"/>
      <c r="S1819" s="6"/>
    </row>
    <row r="1820" spans="4:19" s="15" customFormat="1">
      <c r="D1820" s="31"/>
      <c r="G1820" s="32"/>
      <c r="H1820" s="33"/>
      <c r="L1820" s="32"/>
      <c r="S1820" s="6"/>
    </row>
    <row r="1821" spans="4:19" s="15" customFormat="1">
      <c r="D1821" s="31"/>
      <c r="G1821" s="32"/>
      <c r="H1821" s="33"/>
      <c r="L1821" s="32"/>
      <c r="S1821" s="6"/>
    </row>
    <row r="1822" spans="4:19" s="15" customFormat="1">
      <c r="D1822" s="31"/>
      <c r="G1822" s="32"/>
      <c r="H1822" s="33"/>
      <c r="L1822" s="32"/>
      <c r="S1822" s="6"/>
    </row>
    <row r="1823" spans="4:19" s="15" customFormat="1">
      <c r="D1823" s="31"/>
      <c r="G1823" s="32"/>
      <c r="H1823" s="33"/>
      <c r="L1823" s="32"/>
      <c r="S1823" s="6"/>
    </row>
    <row r="1824" spans="4:19" s="15" customFormat="1">
      <c r="D1824" s="31"/>
      <c r="G1824" s="32"/>
      <c r="H1824" s="33"/>
      <c r="L1824" s="32"/>
      <c r="S1824" s="6"/>
    </row>
    <row r="1825" spans="4:19" s="15" customFormat="1">
      <c r="D1825" s="31"/>
      <c r="G1825" s="32"/>
      <c r="H1825" s="33"/>
      <c r="L1825" s="32"/>
      <c r="S1825" s="6"/>
    </row>
    <row r="1826" spans="4:19" s="15" customFormat="1">
      <c r="D1826" s="31"/>
      <c r="G1826" s="32"/>
      <c r="H1826" s="33"/>
      <c r="L1826" s="32"/>
      <c r="S1826" s="6"/>
    </row>
    <row r="1827" spans="4:19" s="15" customFormat="1">
      <c r="D1827" s="31"/>
      <c r="G1827" s="32"/>
      <c r="H1827" s="33"/>
      <c r="L1827" s="32"/>
      <c r="S1827" s="6"/>
    </row>
    <row r="1828" spans="4:19" s="15" customFormat="1">
      <c r="D1828" s="31"/>
      <c r="G1828" s="32"/>
      <c r="H1828" s="33"/>
      <c r="L1828" s="32"/>
      <c r="S1828" s="6"/>
    </row>
    <row r="1829" spans="4:19" s="15" customFormat="1">
      <c r="D1829" s="31"/>
      <c r="G1829" s="32"/>
      <c r="H1829" s="33"/>
      <c r="L1829" s="32"/>
      <c r="S1829" s="6"/>
    </row>
    <row r="1830" spans="4:19" s="15" customFormat="1">
      <c r="D1830" s="31"/>
      <c r="G1830" s="32"/>
      <c r="H1830" s="33"/>
      <c r="L1830" s="32"/>
      <c r="S1830" s="6"/>
    </row>
    <row r="1831" spans="4:19" s="15" customFormat="1">
      <c r="D1831" s="31"/>
      <c r="G1831" s="32"/>
      <c r="H1831" s="33"/>
      <c r="L1831" s="32"/>
      <c r="S1831" s="6"/>
    </row>
    <row r="1832" spans="4:19" s="15" customFormat="1">
      <c r="D1832" s="31"/>
      <c r="G1832" s="32"/>
      <c r="H1832" s="33"/>
      <c r="L1832" s="32"/>
      <c r="S1832" s="6"/>
    </row>
    <row r="1833" spans="4:19" s="15" customFormat="1">
      <c r="D1833" s="31"/>
      <c r="G1833" s="32"/>
      <c r="H1833" s="33"/>
      <c r="L1833" s="32"/>
      <c r="S1833" s="6"/>
    </row>
    <row r="1834" spans="4:19" s="15" customFormat="1">
      <c r="D1834" s="31"/>
      <c r="G1834" s="32"/>
      <c r="H1834" s="33"/>
      <c r="L1834" s="32"/>
      <c r="S1834" s="6"/>
    </row>
    <row r="1835" spans="4:19" s="15" customFormat="1">
      <c r="D1835" s="31"/>
      <c r="G1835" s="32"/>
      <c r="H1835" s="33"/>
      <c r="L1835" s="32"/>
      <c r="S1835" s="6"/>
    </row>
    <row r="1836" spans="4:19" s="15" customFormat="1">
      <c r="D1836" s="31"/>
      <c r="G1836" s="32"/>
      <c r="H1836" s="33"/>
      <c r="L1836" s="32"/>
      <c r="S1836" s="6"/>
    </row>
    <row r="1837" spans="4:19" s="15" customFormat="1">
      <c r="D1837" s="31"/>
      <c r="G1837" s="32"/>
      <c r="H1837" s="33"/>
      <c r="L1837" s="32"/>
      <c r="S1837" s="6"/>
    </row>
    <row r="1838" spans="4:19" s="15" customFormat="1">
      <c r="D1838" s="31"/>
      <c r="G1838" s="32"/>
      <c r="H1838" s="33"/>
      <c r="L1838" s="32"/>
      <c r="S1838" s="6"/>
    </row>
    <row r="1839" spans="4:19" s="15" customFormat="1">
      <c r="D1839" s="31"/>
      <c r="G1839" s="32"/>
      <c r="H1839" s="33"/>
      <c r="L1839" s="32"/>
      <c r="S1839" s="6"/>
    </row>
    <row r="1840" spans="4:19" s="15" customFormat="1">
      <c r="D1840" s="31"/>
      <c r="G1840" s="32"/>
      <c r="H1840" s="33"/>
      <c r="L1840" s="32"/>
      <c r="S1840" s="6"/>
    </row>
    <row r="1841" spans="4:19" s="15" customFormat="1">
      <c r="D1841" s="31"/>
      <c r="G1841" s="32"/>
      <c r="H1841" s="33"/>
      <c r="L1841" s="32"/>
      <c r="S1841" s="6"/>
    </row>
    <row r="1842" spans="4:19" s="15" customFormat="1">
      <c r="D1842" s="31"/>
      <c r="G1842" s="32"/>
      <c r="H1842" s="33"/>
      <c r="L1842" s="32"/>
      <c r="S1842" s="6"/>
    </row>
    <row r="1843" spans="4:19" s="15" customFormat="1">
      <c r="D1843" s="31"/>
      <c r="G1843" s="32"/>
      <c r="H1843" s="33"/>
      <c r="L1843" s="32"/>
      <c r="S1843" s="6"/>
    </row>
    <row r="1844" spans="4:19" s="15" customFormat="1">
      <c r="D1844" s="31"/>
      <c r="G1844" s="32"/>
      <c r="H1844" s="33"/>
      <c r="L1844" s="32"/>
      <c r="S1844" s="6"/>
    </row>
    <row r="1845" spans="4:19" s="15" customFormat="1">
      <c r="D1845" s="31"/>
      <c r="G1845" s="32"/>
      <c r="H1845" s="33"/>
      <c r="L1845" s="32"/>
      <c r="S1845" s="6"/>
    </row>
    <row r="1846" spans="4:19" s="15" customFormat="1">
      <c r="D1846" s="31"/>
      <c r="G1846" s="32"/>
      <c r="H1846" s="33"/>
      <c r="L1846" s="32"/>
      <c r="S1846" s="6"/>
    </row>
    <row r="1847" spans="4:19" s="15" customFormat="1">
      <c r="D1847" s="31"/>
      <c r="G1847" s="32"/>
      <c r="H1847" s="33"/>
      <c r="L1847" s="32"/>
      <c r="S1847" s="6"/>
    </row>
    <row r="1848" spans="4:19" s="15" customFormat="1">
      <c r="D1848" s="31"/>
      <c r="G1848" s="32"/>
      <c r="H1848" s="33"/>
      <c r="L1848" s="32"/>
      <c r="S1848" s="6"/>
    </row>
    <row r="1849" spans="4:19" s="15" customFormat="1">
      <c r="D1849" s="31"/>
      <c r="G1849" s="32"/>
      <c r="H1849" s="33"/>
      <c r="L1849" s="32"/>
      <c r="S1849" s="6"/>
    </row>
    <row r="1850" spans="4:19" s="15" customFormat="1">
      <c r="D1850" s="31"/>
      <c r="G1850" s="32"/>
      <c r="H1850" s="33"/>
      <c r="L1850" s="32"/>
      <c r="S1850" s="6"/>
    </row>
    <row r="1851" spans="4:19" s="15" customFormat="1">
      <c r="D1851" s="31"/>
      <c r="G1851" s="32"/>
      <c r="H1851" s="33"/>
      <c r="L1851" s="32"/>
      <c r="S1851" s="6"/>
    </row>
    <row r="1852" spans="4:19" s="15" customFormat="1">
      <c r="D1852" s="31"/>
      <c r="G1852" s="32"/>
      <c r="H1852" s="33"/>
      <c r="L1852" s="32"/>
      <c r="S1852" s="6"/>
    </row>
    <row r="1853" spans="4:19" s="15" customFormat="1">
      <c r="D1853" s="31"/>
      <c r="G1853" s="32"/>
      <c r="H1853" s="33"/>
      <c r="L1853" s="32"/>
      <c r="S1853" s="6"/>
    </row>
    <row r="1854" spans="4:19" s="15" customFormat="1">
      <c r="D1854" s="31"/>
      <c r="G1854" s="32"/>
      <c r="H1854" s="33"/>
      <c r="L1854" s="32"/>
      <c r="S1854" s="6"/>
    </row>
    <row r="1855" spans="4:19" s="15" customFormat="1">
      <c r="D1855" s="31"/>
      <c r="G1855" s="32"/>
      <c r="H1855" s="33"/>
      <c r="L1855" s="32"/>
      <c r="S1855" s="6"/>
    </row>
    <row r="1856" spans="4:19" s="15" customFormat="1">
      <c r="D1856" s="31"/>
      <c r="G1856" s="32"/>
      <c r="H1856" s="33"/>
      <c r="L1856" s="32"/>
      <c r="S1856" s="6"/>
    </row>
    <row r="1857" spans="4:19" s="15" customFormat="1">
      <c r="D1857" s="31"/>
      <c r="G1857" s="32"/>
      <c r="H1857" s="33"/>
      <c r="L1857" s="32"/>
      <c r="S1857" s="6"/>
    </row>
    <row r="1858" spans="4:19" s="15" customFormat="1">
      <c r="D1858" s="31"/>
      <c r="G1858" s="32"/>
      <c r="H1858" s="33"/>
      <c r="L1858" s="32"/>
      <c r="S1858" s="6"/>
    </row>
    <row r="1859" spans="4:19" s="15" customFormat="1">
      <c r="D1859" s="31"/>
      <c r="G1859" s="32"/>
      <c r="H1859" s="33"/>
      <c r="L1859" s="32"/>
      <c r="S1859" s="6"/>
    </row>
    <row r="1860" spans="4:19" s="15" customFormat="1">
      <c r="D1860" s="31"/>
      <c r="G1860" s="32"/>
      <c r="H1860" s="33"/>
      <c r="L1860" s="32"/>
      <c r="S1860" s="6"/>
    </row>
    <row r="1861" spans="4:19" s="15" customFormat="1">
      <c r="D1861" s="31"/>
      <c r="G1861" s="32"/>
      <c r="H1861" s="33"/>
      <c r="L1861" s="32"/>
      <c r="S1861" s="6"/>
    </row>
    <row r="1862" spans="4:19" s="15" customFormat="1">
      <c r="D1862" s="31"/>
      <c r="G1862" s="32"/>
      <c r="H1862" s="33"/>
      <c r="L1862" s="32"/>
      <c r="S1862" s="6"/>
    </row>
    <row r="1863" spans="4:19" s="15" customFormat="1">
      <c r="D1863" s="31"/>
      <c r="G1863" s="32"/>
      <c r="H1863" s="33"/>
      <c r="L1863" s="32"/>
      <c r="S1863" s="6"/>
    </row>
    <row r="1864" spans="4:19" s="15" customFormat="1">
      <c r="D1864" s="31"/>
      <c r="G1864" s="32"/>
      <c r="H1864" s="33"/>
      <c r="L1864" s="32"/>
      <c r="S1864" s="6"/>
    </row>
    <row r="1865" spans="4:19" s="15" customFormat="1">
      <c r="D1865" s="31"/>
      <c r="G1865" s="32"/>
      <c r="H1865" s="33"/>
      <c r="L1865" s="32"/>
      <c r="S1865" s="6"/>
    </row>
    <row r="1866" spans="4:19" s="15" customFormat="1">
      <c r="D1866" s="31"/>
      <c r="G1866" s="32"/>
      <c r="H1866" s="33"/>
      <c r="L1866" s="32"/>
      <c r="S1866" s="6"/>
    </row>
    <row r="1867" spans="4:19" s="15" customFormat="1">
      <c r="D1867" s="31"/>
      <c r="G1867" s="32"/>
      <c r="H1867" s="33"/>
      <c r="L1867" s="32"/>
      <c r="S1867" s="6"/>
    </row>
    <row r="1868" spans="4:19" s="15" customFormat="1">
      <c r="D1868" s="31"/>
      <c r="G1868" s="32"/>
      <c r="H1868" s="33"/>
      <c r="L1868" s="32"/>
      <c r="S1868" s="6"/>
    </row>
    <row r="1869" spans="4:19" s="15" customFormat="1">
      <c r="D1869" s="31"/>
      <c r="G1869" s="32"/>
      <c r="H1869" s="33"/>
      <c r="L1869" s="32"/>
      <c r="S1869" s="6"/>
    </row>
    <row r="1870" spans="4:19" s="15" customFormat="1">
      <c r="D1870" s="31"/>
      <c r="G1870" s="32"/>
      <c r="H1870" s="33"/>
      <c r="L1870" s="32"/>
      <c r="S1870" s="6"/>
    </row>
    <row r="1871" spans="4:19" s="15" customFormat="1">
      <c r="D1871" s="31"/>
      <c r="G1871" s="32"/>
      <c r="H1871" s="33"/>
      <c r="L1871" s="32"/>
      <c r="S1871" s="6"/>
    </row>
    <row r="1872" spans="4:19" s="15" customFormat="1">
      <c r="D1872" s="31"/>
      <c r="G1872" s="32"/>
      <c r="H1872" s="33"/>
      <c r="L1872" s="32"/>
      <c r="S1872" s="6"/>
    </row>
    <row r="1873" spans="4:19" s="15" customFormat="1">
      <c r="D1873" s="31"/>
      <c r="G1873" s="32"/>
      <c r="H1873" s="33"/>
      <c r="L1873" s="32"/>
      <c r="S1873" s="6"/>
    </row>
    <row r="1874" spans="4:19" s="15" customFormat="1">
      <c r="D1874" s="31"/>
      <c r="G1874" s="32"/>
      <c r="H1874" s="33"/>
      <c r="L1874" s="32"/>
      <c r="S1874" s="6"/>
    </row>
    <row r="1875" spans="4:19" s="15" customFormat="1">
      <c r="D1875" s="31"/>
      <c r="G1875" s="32"/>
      <c r="H1875" s="33"/>
      <c r="L1875" s="32"/>
      <c r="S1875" s="6"/>
    </row>
    <row r="1876" spans="4:19" s="15" customFormat="1">
      <c r="D1876" s="31"/>
      <c r="G1876" s="32"/>
      <c r="H1876" s="33"/>
      <c r="L1876" s="32"/>
      <c r="S1876" s="6"/>
    </row>
    <row r="1877" spans="4:19" s="15" customFormat="1">
      <c r="D1877" s="31"/>
      <c r="G1877" s="32"/>
      <c r="H1877" s="33"/>
      <c r="L1877" s="32"/>
      <c r="S1877" s="6"/>
    </row>
    <row r="1878" spans="4:19" s="15" customFormat="1">
      <c r="D1878" s="31"/>
      <c r="G1878" s="32"/>
      <c r="H1878" s="33"/>
      <c r="L1878" s="32"/>
      <c r="S1878" s="6"/>
    </row>
    <row r="1879" spans="4:19" s="15" customFormat="1">
      <c r="D1879" s="31"/>
      <c r="G1879" s="32"/>
      <c r="H1879" s="33"/>
      <c r="L1879" s="32"/>
      <c r="S1879" s="6"/>
    </row>
    <row r="1880" spans="4:19" s="15" customFormat="1">
      <c r="D1880" s="31"/>
      <c r="G1880" s="32"/>
      <c r="H1880" s="33"/>
      <c r="L1880" s="32"/>
      <c r="S1880" s="6"/>
    </row>
    <row r="1881" spans="4:19" s="15" customFormat="1">
      <c r="D1881" s="31"/>
      <c r="G1881" s="32"/>
      <c r="H1881" s="33"/>
      <c r="L1881" s="32"/>
      <c r="S1881" s="6"/>
    </row>
    <row r="1882" spans="4:19" s="15" customFormat="1">
      <c r="D1882" s="31"/>
      <c r="G1882" s="32"/>
      <c r="H1882" s="33"/>
      <c r="L1882" s="32"/>
      <c r="S1882" s="6"/>
    </row>
    <row r="1883" spans="4:19" s="15" customFormat="1">
      <c r="D1883" s="31"/>
      <c r="G1883" s="32"/>
      <c r="H1883" s="33"/>
      <c r="L1883" s="32"/>
      <c r="S1883" s="6"/>
    </row>
    <row r="1884" spans="4:19" s="15" customFormat="1">
      <c r="D1884" s="31"/>
      <c r="G1884" s="32"/>
      <c r="H1884" s="33"/>
      <c r="L1884" s="32"/>
      <c r="S1884" s="6"/>
    </row>
    <row r="1885" spans="4:19" s="15" customFormat="1">
      <c r="D1885" s="31"/>
      <c r="G1885" s="32"/>
      <c r="H1885" s="33"/>
      <c r="L1885" s="32"/>
      <c r="S1885" s="6"/>
    </row>
    <row r="1886" spans="4:19" s="15" customFormat="1">
      <c r="D1886" s="31"/>
      <c r="G1886" s="32"/>
      <c r="H1886" s="33"/>
      <c r="L1886" s="32"/>
      <c r="S1886" s="6"/>
    </row>
    <row r="1887" spans="4:19" s="15" customFormat="1">
      <c r="D1887" s="31"/>
      <c r="G1887" s="32"/>
      <c r="H1887" s="33"/>
      <c r="L1887" s="32"/>
      <c r="S1887" s="6"/>
    </row>
    <row r="1888" spans="4:19" s="15" customFormat="1">
      <c r="D1888" s="31"/>
      <c r="G1888" s="32"/>
      <c r="H1888" s="33"/>
      <c r="L1888" s="32"/>
      <c r="S1888" s="6"/>
    </row>
    <row r="1889" spans="4:19" s="15" customFormat="1">
      <c r="D1889" s="31"/>
      <c r="G1889" s="32"/>
      <c r="H1889" s="33"/>
      <c r="L1889" s="32"/>
      <c r="S1889" s="6"/>
    </row>
    <row r="1890" spans="4:19" s="15" customFormat="1">
      <c r="D1890" s="31"/>
      <c r="G1890" s="32"/>
      <c r="H1890" s="33"/>
      <c r="L1890" s="32"/>
      <c r="S1890" s="6"/>
    </row>
    <row r="1891" spans="4:19" s="15" customFormat="1">
      <c r="D1891" s="31"/>
      <c r="G1891" s="32"/>
      <c r="H1891" s="33"/>
      <c r="L1891" s="32"/>
      <c r="S1891" s="6"/>
    </row>
    <row r="1892" spans="4:19" s="15" customFormat="1">
      <c r="D1892" s="31"/>
      <c r="G1892" s="32"/>
      <c r="H1892" s="33"/>
      <c r="L1892" s="32"/>
      <c r="S1892" s="6"/>
    </row>
    <row r="1893" spans="4:19" s="15" customFormat="1">
      <c r="D1893" s="31"/>
      <c r="G1893" s="32"/>
      <c r="H1893" s="33"/>
      <c r="L1893" s="32"/>
      <c r="S1893" s="6"/>
    </row>
    <row r="1894" spans="4:19" s="15" customFormat="1">
      <c r="D1894" s="31"/>
      <c r="G1894" s="32"/>
      <c r="H1894" s="33"/>
      <c r="L1894" s="32"/>
      <c r="S1894" s="6"/>
    </row>
    <row r="1895" spans="4:19" s="15" customFormat="1">
      <c r="D1895" s="31"/>
      <c r="G1895" s="32"/>
      <c r="H1895" s="33"/>
      <c r="L1895" s="32"/>
      <c r="S1895" s="6"/>
    </row>
    <row r="1896" spans="4:19" s="15" customFormat="1">
      <c r="D1896" s="31"/>
      <c r="G1896" s="32"/>
      <c r="H1896" s="33"/>
      <c r="L1896" s="32"/>
      <c r="S1896" s="6"/>
    </row>
    <row r="1897" spans="4:19" s="15" customFormat="1">
      <c r="D1897" s="31"/>
      <c r="G1897" s="32"/>
      <c r="H1897" s="33"/>
      <c r="L1897" s="32"/>
      <c r="S1897" s="6"/>
    </row>
    <row r="1898" spans="4:19" s="15" customFormat="1">
      <c r="D1898" s="31"/>
      <c r="G1898" s="32"/>
      <c r="H1898" s="33"/>
      <c r="L1898" s="32"/>
      <c r="S1898" s="6"/>
    </row>
    <row r="1899" spans="4:19" s="15" customFormat="1">
      <c r="D1899" s="31"/>
      <c r="G1899" s="32"/>
      <c r="H1899" s="33"/>
      <c r="L1899" s="32"/>
      <c r="S1899" s="6"/>
    </row>
    <row r="1900" spans="4:19" s="15" customFormat="1">
      <c r="D1900" s="31"/>
      <c r="G1900" s="32"/>
      <c r="H1900" s="33"/>
      <c r="L1900" s="32"/>
      <c r="S1900" s="6"/>
    </row>
    <row r="1901" spans="4:19" s="15" customFormat="1">
      <c r="D1901" s="31"/>
      <c r="G1901" s="32"/>
      <c r="H1901" s="33"/>
      <c r="L1901" s="32"/>
      <c r="S1901" s="6"/>
    </row>
    <row r="1902" spans="4:19" s="15" customFormat="1">
      <c r="D1902" s="31"/>
      <c r="G1902" s="32"/>
      <c r="H1902" s="33"/>
      <c r="L1902" s="32"/>
      <c r="S1902" s="6"/>
    </row>
    <row r="1903" spans="4:19" s="15" customFormat="1">
      <c r="D1903" s="31"/>
      <c r="G1903" s="32"/>
      <c r="H1903" s="33"/>
      <c r="L1903" s="32"/>
      <c r="S1903" s="6"/>
    </row>
    <row r="1904" spans="4:19" s="15" customFormat="1">
      <c r="D1904" s="31"/>
      <c r="G1904" s="32"/>
      <c r="H1904" s="33"/>
      <c r="L1904" s="32"/>
      <c r="S1904" s="6"/>
    </row>
    <row r="1905" spans="4:19" s="15" customFormat="1">
      <c r="D1905" s="31"/>
      <c r="G1905" s="32"/>
      <c r="H1905" s="33"/>
      <c r="L1905" s="32"/>
      <c r="S1905" s="6"/>
    </row>
    <row r="1906" spans="4:19" s="15" customFormat="1">
      <c r="D1906" s="31"/>
      <c r="G1906" s="32"/>
      <c r="H1906" s="33"/>
      <c r="L1906" s="32"/>
      <c r="S1906" s="6"/>
    </row>
    <row r="1907" spans="4:19" s="15" customFormat="1">
      <c r="D1907" s="31"/>
      <c r="G1907" s="32"/>
      <c r="H1907" s="33"/>
      <c r="L1907" s="32"/>
      <c r="S1907" s="6"/>
    </row>
    <row r="1908" spans="4:19" s="15" customFormat="1">
      <c r="D1908" s="31"/>
      <c r="G1908" s="32"/>
      <c r="H1908" s="33"/>
      <c r="L1908" s="32"/>
      <c r="S1908" s="6"/>
    </row>
    <row r="1909" spans="4:19" s="15" customFormat="1">
      <c r="D1909" s="31"/>
      <c r="G1909" s="32"/>
      <c r="H1909" s="33"/>
      <c r="L1909" s="32"/>
      <c r="S1909" s="6"/>
    </row>
    <row r="1910" spans="4:19" s="15" customFormat="1">
      <c r="D1910" s="31"/>
      <c r="G1910" s="32"/>
      <c r="H1910" s="33"/>
      <c r="L1910" s="32"/>
      <c r="S1910" s="6"/>
    </row>
    <row r="1911" spans="4:19" s="15" customFormat="1">
      <c r="D1911" s="31"/>
      <c r="G1911" s="32"/>
      <c r="H1911" s="33"/>
      <c r="L1911" s="32"/>
      <c r="S1911" s="6"/>
    </row>
    <row r="1912" spans="4:19" s="15" customFormat="1">
      <c r="D1912" s="31"/>
      <c r="G1912" s="32"/>
      <c r="H1912" s="33"/>
      <c r="L1912" s="32"/>
      <c r="S1912" s="6"/>
    </row>
    <row r="1913" spans="4:19" s="15" customFormat="1">
      <c r="D1913" s="31"/>
      <c r="G1913" s="32"/>
      <c r="H1913" s="33"/>
      <c r="L1913" s="32"/>
      <c r="S1913" s="6"/>
    </row>
    <row r="1914" spans="4:19" s="15" customFormat="1">
      <c r="D1914" s="31"/>
      <c r="G1914" s="32"/>
      <c r="H1914" s="33"/>
      <c r="L1914" s="32"/>
      <c r="S1914" s="6"/>
    </row>
    <row r="1915" spans="4:19" s="15" customFormat="1">
      <c r="D1915" s="31"/>
      <c r="G1915" s="32"/>
      <c r="H1915" s="33"/>
      <c r="L1915" s="32"/>
      <c r="S1915" s="6"/>
    </row>
    <row r="1916" spans="4:19" s="15" customFormat="1">
      <c r="D1916" s="31"/>
      <c r="G1916" s="32"/>
      <c r="H1916" s="33"/>
      <c r="L1916" s="32"/>
      <c r="S1916" s="6"/>
    </row>
    <row r="1917" spans="4:19" s="15" customFormat="1">
      <c r="D1917" s="31"/>
      <c r="G1917" s="32"/>
      <c r="H1917" s="33"/>
      <c r="L1917" s="32"/>
      <c r="S1917" s="6"/>
    </row>
    <row r="1918" spans="4:19" s="15" customFormat="1">
      <c r="D1918" s="31"/>
      <c r="G1918" s="32"/>
      <c r="H1918" s="33"/>
      <c r="L1918" s="32"/>
      <c r="S1918" s="6"/>
    </row>
    <row r="1919" spans="4:19" s="15" customFormat="1">
      <c r="D1919" s="31"/>
      <c r="G1919" s="32"/>
      <c r="H1919" s="33"/>
      <c r="L1919" s="32"/>
      <c r="S1919" s="6"/>
    </row>
    <row r="1920" spans="4:19" s="15" customFormat="1">
      <c r="D1920" s="31"/>
      <c r="G1920" s="32"/>
      <c r="H1920" s="33"/>
      <c r="L1920" s="32"/>
      <c r="S1920" s="6"/>
    </row>
    <row r="1921" spans="4:19" s="15" customFormat="1">
      <c r="D1921" s="31"/>
      <c r="G1921" s="32"/>
      <c r="H1921" s="33"/>
      <c r="L1921" s="32"/>
      <c r="S1921" s="6"/>
    </row>
    <row r="1922" spans="4:19" s="15" customFormat="1">
      <c r="D1922" s="31"/>
      <c r="G1922" s="32"/>
      <c r="H1922" s="33"/>
      <c r="L1922" s="32"/>
      <c r="S1922" s="6"/>
    </row>
    <row r="1923" spans="4:19" s="15" customFormat="1">
      <c r="D1923" s="31"/>
      <c r="G1923" s="32"/>
      <c r="H1923" s="33"/>
      <c r="L1923" s="32"/>
      <c r="S1923" s="6"/>
    </row>
    <row r="1924" spans="4:19" s="15" customFormat="1">
      <c r="D1924" s="31"/>
      <c r="G1924" s="32"/>
      <c r="H1924" s="33"/>
      <c r="L1924" s="32"/>
      <c r="S1924" s="6"/>
    </row>
    <row r="1925" spans="4:19" s="15" customFormat="1">
      <c r="D1925" s="31"/>
      <c r="G1925" s="32"/>
      <c r="H1925" s="33"/>
      <c r="L1925" s="32"/>
      <c r="S1925" s="6"/>
    </row>
    <row r="1926" spans="4:19" s="15" customFormat="1">
      <c r="D1926" s="31"/>
      <c r="G1926" s="32"/>
      <c r="H1926" s="33"/>
      <c r="L1926" s="32"/>
      <c r="S1926" s="6"/>
    </row>
    <row r="1927" spans="4:19" s="15" customFormat="1">
      <c r="D1927" s="31"/>
      <c r="G1927" s="32"/>
      <c r="H1927" s="33"/>
      <c r="L1927" s="32"/>
      <c r="S1927" s="6"/>
    </row>
    <row r="1928" spans="4:19" s="15" customFormat="1">
      <c r="D1928" s="31"/>
      <c r="G1928" s="32"/>
      <c r="H1928" s="33"/>
      <c r="L1928" s="32"/>
      <c r="S1928" s="6"/>
    </row>
    <row r="1929" spans="4:19" s="15" customFormat="1">
      <c r="D1929" s="31"/>
      <c r="G1929" s="32"/>
      <c r="H1929" s="33"/>
      <c r="L1929" s="32"/>
      <c r="S1929" s="6"/>
    </row>
    <row r="1930" spans="4:19" s="15" customFormat="1">
      <c r="D1930" s="31"/>
      <c r="G1930" s="32"/>
      <c r="H1930" s="33"/>
      <c r="L1930" s="32"/>
      <c r="S1930" s="6"/>
    </row>
    <row r="1931" spans="4:19" s="15" customFormat="1">
      <c r="D1931" s="31"/>
      <c r="G1931" s="32"/>
      <c r="H1931" s="33"/>
      <c r="L1931" s="32"/>
      <c r="S1931" s="6"/>
    </row>
    <row r="1932" spans="4:19" s="15" customFormat="1">
      <c r="D1932" s="31"/>
      <c r="G1932" s="32"/>
      <c r="H1932" s="33"/>
      <c r="L1932" s="32"/>
      <c r="S1932" s="6"/>
    </row>
    <row r="1933" spans="4:19" s="15" customFormat="1">
      <c r="D1933" s="31"/>
      <c r="G1933" s="32"/>
      <c r="H1933" s="33"/>
      <c r="L1933" s="32"/>
      <c r="S1933" s="6"/>
    </row>
    <row r="1934" spans="4:19" s="15" customFormat="1">
      <c r="D1934" s="31"/>
      <c r="G1934" s="32"/>
      <c r="H1934" s="33"/>
      <c r="L1934" s="32"/>
      <c r="S1934" s="6"/>
    </row>
    <row r="1935" spans="4:19" s="15" customFormat="1">
      <c r="D1935" s="31"/>
      <c r="G1935" s="32"/>
      <c r="H1935" s="33"/>
      <c r="L1935" s="32"/>
      <c r="S1935" s="6"/>
    </row>
    <row r="1936" spans="4:19" s="15" customFormat="1">
      <c r="D1936" s="31"/>
      <c r="G1936" s="32"/>
      <c r="H1936" s="33"/>
      <c r="L1936" s="32"/>
      <c r="S1936" s="6"/>
    </row>
    <row r="1937" spans="4:19" s="15" customFormat="1">
      <c r="D1937" s="31"/>
      <c r="G1937" s="32"/>
      <c r="H1937" s="33"/>
      <c r="L1937" s="32"/>
      <c r="S1937" s="6"/>
    </row>
    <row r="1938" spans="4:19" s="15" customFormat="1">
      <c r="D1938" s="31"/>
      <c r="G1938" s="32"/>
      <c r="H1938" s="33"/>
      <c r="L1938" s="32"/>
      <c r="S1938" s="6"/>
    </row>
    <row r="1939" spans="4:19" s="15" customFormat="1">
      <c r="D1939" s="31"/>
      <c r="G1939" s="32"/>
      <c r="H1939" s="33"/>
      <c r="L1939" s="32"/>
      <c r="S1939" s="6"/>
    </row>
    <row r="1940" spans="4:19" s="15" customFormat="1">
      <c r="D1940" s="31"/>
      <c r="G1940" s="32"/>
      <c r="H1940" s="33"/>
      <c r="L1940" s="32"/>
      <c r="S1940" s="6"/>
    </row>
    <row r="1941" spans="4:19" s="15" customFormat="1">
      <c r="D1941" s="31"/>
      <c r="G1941" s="32"/>
      <c r="H1941" s="33"/>
      <c r="L1941" s="32"/>
      <c r="S1941" s="6"/>
    </row>
    <row r="1942" spans="4:19" s="15" customFormat="1">
      <c r="D1942" s="31"/>
      <c r="G1942" s="32"/>
      <c r="H1942" s="33"/>
      <c r="L1942" s="32"/>
      <c r="S1942" s="6"/>
    </row>
    <row r="1943" spans="4:19" s="15" customFormat="1">
      <c r="D1943" s="31"/>
      <c r="G1943" s="32"/>
      <c r="H1943" s="33"/>
      <c r="L1943" s="32"/>
      <c r="S1943" s="6"/>
    </row>
    <row r="1944" spans="4:19" s="15" customFormat="1">
      <c r="D1944" s="31"/>
      <c r="G1944" s="32"/>
      <c r="H1944" s="33"/>
      <c r="L1944" s="32"/>
      <c r="S1944" s="6"/>
    </row>
    <row r="1945" spans="4:19" s="15" customFormat="1">
      <c r="D1945" s="31"/>
      <c r="G1945" s="32"/>
      <c r="H1945" s="33"/>
      <c r="L1945" s="32"/>
      <c r="S1945" s="6"/>
    </row>
    <row r="1946" spans="4:19" s="15" customFormat="1">
      <c r="D1946" s="31"/>
      <c r="G1946" s="32"/>
      <c r="H1946" s="33"/>
      <c r="L1946" s="32"/>
      <c r="S1946" s="6"/>
    </row>
    <row r="1947" spans="4:19" s="15" customFormat="1">
      <c r="D1947" s="31"/>
      <c r="G1947" s="32"/>
      <c r="H1947" s="33"/>
      <c r="L1947" s="32"/>
      <c r="S1947" s="6"/>
    </row>
    <row r="1948" spans="4:19" s="15" customFormat="1">
      <c r="D1948" s="31"/>
      <c r="G1948" s="32"/>
      <c r="H1948" s="33"/>
      <c r="L1948" s="32"/>
      <c r="S1948" s="6"/>
    </row>
    <row r="1949" spans="4:19" s="15" customFormat="1">
      <c r="D1949" s="31"/>
      <c r="G1949" s="32"/>
      <c r="H1949" s="33"/>
      <c r="L1949" s="32"/>
      <c r="S1949" s="6"/>
    </row>
    <row r="1950" spans="4:19" s="15" customFormat="1">
      <c r="D1950" s="31"/>
      <c r="G1950" s="32"/>
      <c r="H1950" s="33"/>
      <c r="L1950" s="32"/>
      <c r="S1950" s="6"/>
    </row>
    <row r="1951" spans="4:19" s="15" customFormat="1">
      <c r="D1951" s="31"/>
      <c r="G1951" s="32"/>
      <c r="H1951" s="33"/>
      <c r="L1951" s="32"/>
      <c r="S1951" s="6"/>
    </row>
    <row r="1952" spans="4:19" s="15" customFormat="1">
      <c r="D1952" s="31"/>
      <c r="G1952" s="32"/>
      <c r="H1952" s="33"/>
      <c r="L1952" s="32"/>
      <c r="S1952" s="6"/>
    </row>
    <row r="1953" spans="4:19" s="15" customFormat="1">
      <c r="D1953" s="31"/>
      <c r="G1953" s="32"/>
      <c r="H1953" s="33"/>
      <c r="L1953" s="32"/>
      <c r="S1953" s="6"/>
    </row>
    <row r="1954" spans="4:19" s="15" customFormat="1">
      <c r="D1954" s="31"/>
      <c r="G1954" s="32"/>
      <c r="H1954" s="33"/>
      <c r="L1954" s="32"/>
      <c r="S1954" s="6"/>
    </row>
    <row r="1955" spans="4:19" s="15" customFormat="1">
      <c r="D1955" s="31"/>
      <c r="G1955" s="32"/>
      <c r="H1955" s="33"/>
      <c r="L1955" s="32"/>
      <c r="S1955" s="6"/>
    </row>
    <row r="1956" spans="4:19" s="15" customFormat="1">
      <c r="D1956" s="31"/>
      <c r="G1956" s="32"/>
      <c r="H1956" s="33"/>
      <c r="L1956" s="32"/>
      <c r="S1956" s="6"/>
    </row>
    <row r="1957" spans="4:19" s="15" customFormat="1">
      <c r="D1957" s="31"/>
      <c r="G1957" s="32"/>
      <c r="H1957" s="33"/>
      <c r="L1957" s="32"/>
      <c r="S1957" s="6"/>
    </row>
    <row r="1958" spans="4:19" s="15" customFormat="1">
      <c r="D1958" s="31"/>
      <c r="G1958" s="32"/>
      <c r="H1958" s="33"/>
      <c r="L1958" s="32"/>
      <c r="S1958" s="6"/>
    </row>
    <row r="1959" spans="4:19" s="15" customFormat="1">
      <c r="D1959" s="31"/>
      <c r="G1959" s="32"/>
      <c r="H1959" s="33"/>
      <c r="L1959" s="32"/>
      <c r="S1959" s="6"/>
    </row>
    <row r="1960" spans="4:19" s="15" customFormat="1">
      <c r="D1960" s="31"/>
      <c r="G1960" s="32"/>
      <c r="H1960" s="33"/>
      <c r="L1960" s="32"/>
      <c r="S1960" s="6"/>
    </row>
    <row r="1961" spans="4:19" s="15" customFormat="1">
      <c r="D1961" s="31"/>
      <c r="G1961" s="32"/>
      <c r="H1961" s="33"/>
      <c r="L1961" s="32"/>
      <c r="S1961" s="6"/>
    </row>
    <row r="1962" spans="4:19" s="15" customFormat="1">
      <c r="D1962" s="31"/>
      <c r="G1962" s="32"/>
      <c r="H1962" s="33"/>
      <c r="L1962" s="32"/>
      <c r="S1962" s="6"/>
    </row>
    <row r="1963" spans="4:19" s="15" customFormat="1">
      <c r="D1963" s="31"/>
      <c r="G1963" s="32"/>
      <c r="H1963" s="33"/>
      <c r="L1963" s="32"/>
      <c r="S1963" s="6"/>
    </row>
    <row r="1964" spans="4:19" s="15" customFormat="1">
      <c r="D1964" s="31"/>
      <c r="G1964" s="32"/>
      <c r="H1964" s="33"/>
      <c r="L1964" s="32"/>
      <c r="S1964" s="6"/>
    </row>
    <row r="1965" spans="4:19" s="15" customFormat="1">
      <c r="D1965" s="31"/>
      <c r="G1965" s="32"/>
      <c r="H1965" s="33"/>
      <c r="L1965" s="32"/>
      <c r="S1965" s="6"/>
    </row>
    <row r="1966" spans="4:19" s="15" customFormat="1">
      <c r="D1966" s="31"/>
      <c r="G1966" s="32"/>
      <c r="H1966" s="33"/>
      <c r="L1966" s="32"/>
      <c r="S1966" s="6"/>
    </row>
    <row r="1967" spans="4:19" s="15" customFormat="1">
      <c r="D1967" s="31"/>
      <c r="G1967" s="32"/>
      <c r="H1967" s="33"/>
      <c r="L1967" s="32"/>
      <c r="S1967" s="6"/>
    </row>
    <row r="1968" spans="4:19" s="15" customFormat="1">
      <c r="D1968" s="31"/>
      <c r="G1968" s="32"/>
      <c r="H1968" s="33"/>
      <c r="L1968" s="32"/>
      <c r="S1968" s="6"/>
    </row>
    <row r="1969" spans="4:19" s="15" customFormat="1">
      <c r="D1969" s="31"/>
      <c r="G1969" s="32"/>
      <c r="H1969" s="33"/>
      <c r="L1969" s="32"/>
      <c r="S1969" s="6"/>
    </row>
    <row r="1970" spans="4:19" s="15" customFormat="1">
      <c r="D1970" s="31"/>
      <c r="G1970" s="32"/>
      <c r="H1970" s="33"/>
      <c r="L1970" s="32"/>
      <c r="S1970" s="6"/>
    </row>
    <row r="1971" spans="4:19" s="15" customFormat="1">
      <c r="D1971" s="31"/>
      <c r="G1971" s="32"/>
      <c r="H1971" s="33"/>
      <c r="L1971" s="32"/>
      <c r="S1971" s="6"/>
    </row>
    <row r="1972" spans="4:19" s="15" customFormat="1">
      <c r="D1972" s="31"/>
      <c r="G1972" s="32"/>
      <c r="H1972" s="33"/>
      <c r="L1972" s="32"/>
      <c r="S1972" s="6"/>
    </row>
    <row r="1973" spans="4:19" s="15" customFormat="1">
      <c r="D1973" s="31"/>
      <c r="G1973" s="32"/>
      <c r="H1973" s="33"/>
      <c r="L1973" s="32"/>
      <c r="S1973" s="6"/>
    </row>
    <row r="1974" spans="4:19" s="15" customFormat="1">
      <c r="D1974" s="31"/>
      <c r="G1974" s="32"/>
      <c r="H1974" s="33"/>
      <c r="L1974" s="32"/>
      <c r="S1974" s="6"/>
    </row>
    <row r="1975" spans="4:19" s="15" customFormat="1">
      <c r="D1975" s="31"/>
      <c r="G1975" s="32"/>
      <c r="H1975" s="33"/>
      <c r="L1975" s="32"/>
      <c r="S1975" s="6"/>
    </row>
    <row r="1976" spans="4:19" s="15" customFormat="1">
      <c r="D1976" s="31"/>
      <c r="G1976" s="32"/>
      <c r="H1976" s="33"/>
      <c r="L1976" s="32"/>
      <c r="S1976" s="6"/>
    </row>
    <row r="1977" spans="4:19" s="15" customFormat="1">
      <c r="D1977" s="31"/>
      <c r="G1977" s="32"/>
      <c r="H1977" s="33"/>
      <c r="L1977" s="32"/>
      <c r="S1977" s="6"/>
    </row>
    <row r="1978" spans="4:19" s="15" customFormat="1">
      <c r="D1978" s="31"/>
      <c r="G1978" s="32"/>
      <c r="H1978" s="33"/>
      <c r="L1978" s="32"/>
      <c r="S1978" s="6"/>
    </row>
    <row r="1979" spans="4:19" s="15" customFormat="1">
      <c r="D1979" s="31"/>
      <c r="G1979" s="32"/>
      <c r="H1979" s="33"/>
      <c r="L1979" s="32"/>
      <c r="S1979" s="6"/>
    </row>
    <row r="1980" spans="4:19" s="15" customFormat="1">
      <c r="D1980" s="31"/>
      <c r="G1980" s="32"/>
      <c r="H1980" s="33"/>
      <c r="L1980" s="32"/>
      <c r="S1980" s="6"/>
    </row>
    <row r="1981" spans="4:19" s="15" customFormat="1">
      <c r="D1981" s="31"/>
      <c r="G1981" s="32"/>
      <c r="H1981" s="33"/>
      <c r="L1981" s="32"/>
      <c r="S1981" s="6"/>
    </row>
    <row r="1982" spans="4:19" s="15" customFormat="1">
      <c r="D1982" s="31"/>
      <c r="G1982" s="32"/>
      <c r="H1982" s="33"/>
      <c r="L1982" s="32"/>
      <c r="S1982" s="6"/>
    </row>
    <row r="1983" spans="4:19" s="15" customFormat="1">
      <c r="D1983" s="31"/>
      <c r="G1983" s="32"/>
      <c r="H1983" s="33"/>
      <c r="L1983" s="32"/>
      <c r="S1983" s="6"/>
    </row>
    <row r="1984" spans="4:19" s="15" customFormat="1">
      <c r="D1984" s="31"/>
      <c r="G1984" s="32"/>
      <c r="H1984" s="33"/>
      <c r="L1984" s="32"/>
      <c r="S1984" s="6"/>
    </row>
    <row r="1985" spans="4:19" s="15" customFormat="1">
      <c r="D1985" s="31"/>
      <c r="G1985" s="32"/>
      <c r="H1985" s="33"/>
      <c r="L1985" s="32"/>
      <c r="S1985" s="6"/>
    </row>
    <row r="1986" spans="4:19" s="15" customFormat="1">
      <c r="D1986" s="31"/>
      <c r="G1986" s="32"/>
      <c r="H1986" s="33"/>
      <c r="L1986" s="32"/>
      <c r="S1986" s="6"/>
    </row>
    <row r="1987" spans="4:19" s="15" customFormat="1">
      <c r="D1987" s="31"/>
      <c r="G1987" s="32"/>
      <c r="H1987" s="33"/>
      <c r="L1987" s="32"/>
      <c r="S1987" s="6"/>
    </row>
    <row r="1988" spans="4:19" s="15" customFormat="1">
      <c r="D1988" s="31"/>
      <c r="G1988" s="32"/>
      <c r="H1988" s="33"/>
      <c r="L1988" s="32"/>
      <c r="S1988" s="6"/>
    </row>
    <row r="1989" spans="4:19" s="15" customFormat="1">
      <c r="D1989" s="31"/>
      <c r="G1989" s="32"/>
      <c r="H1989" s="33"/>
      <c r="L1989" s="32"/>
      <c r="S1989" s="6"/>
    </row>
    <row r="1990" spans="4:19" s="15" customFormat="1">
      <c r="D1990" s="31"/>
      <c r="G1990" s="32"/>
      <c r="H1990" s="33"/>
      <c r="L1990" s="32"/>
      <c r="S1990" s="6"/>
    </row>
    <row r="1991" spans="4:19" s="15" customFormat="1">
      <c r="D1991" s="31"/>
      <c r="G1991" s="32"/>
      <c r="H1991" s="33"/>
      <c r="L1991" s="32"/>
      <c r="S1991" s="6"/>
    </row>
    <row r="1992" spans="4:19" s="15" customFormat="1">
      <c r="D1992" s="31"/>
      <c r="G1992" s="32"/>
      <c r="H1992" s="33"/>
      <c r="L1992" s="32"/>
      <c r="S1992" s="6"/>
    </row>
    <row r="1993" spans="4:19" s="15" customFormat="1">
      <c r="D1993" s="31"/>
      <c r="G1993" s="32"/>
      <c r="H1993" s="33"/>
      <c r="L1993" s="32"/>
      <c r="S1993" s="6"/>
    </row>
    <row r="1994" spans="4:19" s="15" customFormat="1">
      <c r="D1994" s="31"/>
      <c r="G1994" s="32"/>
      <c r="H1994" s="33"/>
      <c r="L1994" s="32"/>
      <c r="S1994" s="6"/>
    </row>
    <row r="1995" spans="4:19" s="15" customFormat="1">
      <c r="D1995" s="31"/>
      <c r="G1995" s="32"/>
      <c r="H1995" s="33"/>
      <c r="L1995" s="32"/>
      <c r="S1995" s="6"/>
    </row>
    <row r="1996" spans="4:19" s="15" customFormat="1">
      <c r="D1996" s="31"/>
      <c r="G1996" s="32"/>
      <c r="H1996" s="33"/>
      <c r="L1996" s="32"/>
      <c r="S1996" s="6"/>
    </row>
    <row r="1997" spans="4:19" s="15" customFormat="1">
      <c r="D1997" s="31"/>
      <c r="G1997" s="32"/>
      <c r="H1997" s="33"/>
      <c r="L1997" s="32"/>
      <c r="S1997" s="6"/>
    </row>
    <row r="1998" spans="4:19" s="15" customFormat="1">
      <c r="D1998" s="31"/>
      <c r="G1998" s="32"/>
      <c r="H1998" s="33"/>
      <c r="L1998" s="32"/>
      <c r="S1998" s="6"/>
    </row>
    <row r="1999" spans="4:19" s="15" customFormat="1">
      <c r="D1999" s="31"/>
      <c r="G1999" s="32"/>
      <c r="H1999" s="33"/>
      <c r="L1999" s="32"/>
      <c r="S1999" s="6"/>
    </row>
    <row r="2000" spans="4:19" s="15" customFormat="1">
      <c r="D2000" s="31"/>
      <c r="G2000" s="32"/>
      <c r="H2000" s="33"/>
      <c r="L2000" s="32"/>
      <c r="S2000" s="6"/>
    </row>
    <row r="2001" spans="4:19" s="15" customFormat="1">
      <c r="D2001" s="31"/>
      <c r="G2001" s="32"/>
      <c r="H2001" s="33"/>
      <c r="L2001" s="32"/>
      <c r="S2001" s="6"/>
    </row>
    <row r="2002" spans="4:19" s="15" customFormat="1">
      <c r="D2002" s="31"/>
      <c r="G2002" s="32"/>
      <c r="H2002" s="33"/>
      <c r="L2002" s="32"/>
      <c r="S2002" s="6"/>
    </row>
    <row r="2003" spans="4:19" s="15" customFormat="1">
      <c r="D2003" s="31"/>
      <c r="G2003" s="32"/>
      <c r="H2003" s="33"/>
      <c r="L2003" s="32"/>
      <c r="S2003" s="6"/>
    </row>
    <row r="2004" spans="4:19" s="15" customFormat="1">
      <c r="D2004" s="31"/>
      <c r="G2004" s="32"/>
      <c r="H2004" s="33"/>
      <c r="L2004" s="32"/>
      <c r="S2004" s="6"/>
    </row>
    <row r="2005" spans="4:19" s="15" customFormat="1">
      <c r="D2005" s="31"/>
      <c r="G2005" s="32"/>
      <c r="H2005" s="33"/>
      <c r="L2005" s="32"/>
      <c r="S2005" s="6"/>
    </row>
    <row r="2006" spans="4:19" s="15" customFormat="1">
      <c r="D2006" s="31"/>
      <c r="G2006" s="32"/>
      <c r="H2006" s="33"/>
      <c r="L2006" s="32"/>
      <c r="S2006" s="6"/>
    </row>
    <row r="2007" spans="4:19" s="15" customFormat="1">
      <c r="D2007" s="31"/>
      <c r="G2007" s="32"/>
      <c r="H2007" s="33"/>
      <c r="L2007" s="32"/>
      <c r="S2007" s="6"/>
    </row>
    <row r="2008" spans="4:19" s="15" customFormat="1">
      <c r="D2008" s="31"/>
      <c r="G2008" s="32"/>
      <c r="H2008" s="33"/>
      <c r="L2008" s="32"/>
      <c r="S2008" s="6"/>
    </row>
    <row r="2009" spans="4:19" s="15" customFormat="1">
      <c r="D2009" s="31"/>
      <c r="G2009" s="32"/>
      <c r="H2009" s="33"/>
      <c r="L2009" s="32"/>
      <c r="S2009" s="6"/>
    </row>
    <row r="2010" spans="4:19" s="15" customFormat="1">
      <c r="D2010" s="31"/>
      <c r="G2010" s="32"/>
      <c r="H2010" s="33"/>
      <c r="L2010" s="32"/>
      <c r="S2010" s="6"/>
    </row>
    <row r="2011" spans="4:19" s="15" customFormat="1">
      <c r="D2011" s="31"/>
      <c r="G2011" s="32"/>
      <c r="H2011" s="33"/>
      <c r="L2011" s="32"/>
      <c r="S2011" s="6"/>
    </row>
    <row r="2012" spans="4:19" s="15" customFormat="1">
      <c r="D2012" s="31"/>
      <c r="G2012" s="32"/>
      <c r="H2012" s="33"/>
      <c r="L2012" s="32"/>
      <c r="S2012" s="6"/>
    </row>
    <row r="2013" spans="4:19" s="15" customFormat="1">
      <c r="D2013" s="31"/>
      <c r="G2013" s="32"/>
      <c r="H2013" s="33"/>
      <c r="L2013" s="32"/>
      <c r="S2013" s="6"/>
    </row>
    <row r="2014" spans="4:19" s="15" customFormat="1">
      <c r="D2014" s="31"/>
      <c r="G2014" s="32"/>
      <c r="H2014" s="33"/>
      <c r="L2014" s="32"/>
      <c r="S2014" s="6"/>
    </row>
    <row r="2015" spans="4:19" s="15" customFormat="1">
      <c r="D2015" s="31"/>
      <c r="G2015" s="32"/>
      <c r="H2015" s="33"/>
      <c r="L2015" s="32"/>
      <c r="S2015" s="6"/>
    </row>
    <row r="2016" spans="4:19" s="15" customFormat="1">
      <c r="D2016" s="31"/>
      <c r="G2016" s="32"/>
      <c r="H2016" s="33"/>
      <c r="L2016" s="32"/>
      <c r="S2016" s="6"/>
    </row>
    <row r="2017" spans="4:19" s="15" customFormat="1">
      <c r="D2017" s="31"/>
      <c r="G2017" s="32"/>
      <c r="H2017" s="33"/>
      <c r="L2017" s="32"/>
      <c r="S2017" s="6"/>
    </row>
    <row r="2018" spans="4:19" s="15" customFormat="1">
      <c r="D2018" s="31"/>
      <c r="G2018" s="32"/>
      <c r="H2018" s="33"/>
      <c r="L2018" s="32"/>
      <c r="S2018" s="6"/>
    </row>
    <row r="2019" spans="4:19" s="15" customFormat="1">
      <c r="D2019" s="31"/>
      <c r="G2019" s="32"/>
      <c r="H2019" s="33"/>
      <c r="L2019" s="32"/>
      <c r="S2019" s="6"/>
    </row>
    <row r="2020" spans="4:19" s="15" customFormat="1">
      <c r="D2020" s="31"/>
      <c r="G2020" s="32"/>
      <c r="H2020" s="33"/>
      <c r="L2020" s="32"/>
      <c r="S2020" s="6"/>
    </row>
    <row r="2021" spans="4:19" s="15" customFormat="1">
      <c r="D2021" s="31"/>
      <c r="G2021" s="32"/>
      <c r="H2021" s="33"/>
      <c r="L2021" s="32"/>
      <c r="S2021" s="6"/>
    </row>
    <row r="2022" spans="4:19" s="15" customFormat="1">
      <c r="D2022" s="31"/>
      <c r="G2022" s="32"/>
      <c r="H2022" s="33"/>
      <c r="L2022" s="32"/>
      <c r="S2022" s="6"/>
    </row>
    <row r="2023" spans="4:19" s="15" customFormat="1">
      <c r="D2023" s="31"/>
      <c r="G2023" s="32"/>
      <c r="H2023" s="33"/>
      <c r="L2023" s="32"/>
      <c r="S2023" s="6"/>
    </row>
    <row r="2024" spans="4:19" s="15" customFormat="1">
      <c r="D2024" s="31"/>
      <c r="G2024" s="32"/>
      <c r="H2024" s="33"/>
      <c r="L2024" s="32"/>
      <c r="S2024" s="6"/>
    </row>
    <row r="2025" spans="4:19" s="15" customFormat="1">
      <c r="D2025" s="31"/>
      <c r="G2025" s="32"/>
      <c r="H2025" s="33"/>
      <c r="L2025" s="32"/>
      <c r="S2025" s="6"/>
    </row>
    <row r="2026" spans="4:19" s="15" customFormat="1">
      <c r="D2026" s="31"/>
      <c r="G2026" s="32"/>
      <c r="H2026" s="33"/>
      <c r="L2026" s="32"/>
      <c r="S2026" s="6"/>
    </row>
    <row r="2027" spans="4:19" s="15" customFormat="1">
      <c r="D2027" s="31"/>
      <c r="G2027" s="32"/>
      <c r="H2027" s="33"/>
      <c r="L2027" s="32"/>
      <c r="S2027" s="6"/>
    </row>
    <row r="2028" spans="4:19" s="15" customFormat="1">
      <c r="D2028" s="31"/>
      <c r="G2028" s="32"/>
      <c r="H2028" s="33"/>
      <c r="L2028" s="32"/>
      <c r="S2028" s="6"/>
    </row>
    <row r="2029" spans="4:19" s="15" customFormat="1">
      <c r="D2029" s="31"/>
      <c r="G2029" s="32"/>
      <c r="H2029" s="33"/>
      <c r="L2029" s="32"/>
      <c r="S2029" s="6"/>
    </row>
    <row r="2030" spans="4:19" s="15" customFormat="1">
      <c r="D2030" s="31"/>
      <c r="G2030" s="32"/>
      <c r="H2030" s="33"/>
      <c r="L2030" s="32"/>
      <c r="S2030" s="6"/>
    </row>
    <row r="2031" spans="4:19" s="15" customFormat="1">
      <c r="D2031" s="31"/>
      <c r="G2031" s="32"/>
      <c r="H2031" s="33"/>
      <c r="L2031" s="32"/>
      <c r="S2031" s="6"/>
    </row>
    <row r="2032" spans="4:19" s="15" customFormat="1">
      <c r="D2032" s="31"/>
      <c r="G2032" s="32"/>
      <c r="H2032" s="33"/>
      <c r="L2032" s="32"/>
      <c r="S2032" s="6"/>
    </row>
    <row r="2033" spans="4:19" s="15" customFormat="1">
      <c r="D2033" s="31"/>
      <c r="G2033" s="32"/>
      <c r="H2033" s="33"/>
      <c r="L2033" s="32"/>
      <c r="S2033" s="6"/>
    </row>
    <row r="2034" spans="4:19" s="15" customFormat="1">
      <c r="D2034" s="31"/>
      <c r="G2034" s="32"/>
      <c r="H2034" s="33"/>
      <c r="L2034" s="32"/>
      <c r="S2034" s="6"/>
    </row>
    <row r="2035" spans="4:19" s="15" customFormat="1">
      <c r="D2035" s="31"/>
      <c r="G2035" s="32"/>
      <c r="H2035" s="33"/>
      <c r="L2035" s="32"/>
      <c r="S2035" s="6"/>
    </row>
    <row r="2036" spans="4:19" s="15" customFormat="1">
      <c r="D2036" s="31"/>
      <c r="G2036" s="32"/>
      <c r="H2036" s="33"/>
      <c r="L2036" s="32"/>
      <c r="S2036" s="6"/>
    </row>
    <row r="2037" spans="4:19" s="15" customFormat="1">
      <c r="D2037" s="31"/>
      <c r="G2037" s="32"/>
      <c r="H2037" s="33"/>
      <c r="L2037" s="32"/>
      <c r="S2037" s="6"/>
    </row>
    <row r="2038" spans="4:19" s="15" customFormat="1">
      <c r="D2038" s="31"/>
      <c r="G2038" s="32"/>
      <c r="H2038" s="33"/>
      <c r="L2038" s="32"/>
      <c r="S2038" s="6"/>
    </row>
    <row r="2039" spans="4:19" s="15" customFormat="1">
      <c r="D2039" s="31"/>
      <c r="G2039" s="32"/>
      <c r="H2039" s="33"/>
      <c r="L2039" s="32"/>
      <c r="S2039" s="6"/>
    </row>
    <row r="2040" spans="4:19" s="15" customFormat="1">
      <c r="D2040" s="31"/>
      <c r="G2040" s="32"/>
      <c r="H2040" s="33"/>
      <c r="L2040" s="32"/>
      <c r="S2040" s="6"/>
    </row>
    <row r="2041" spans="4:19" s="15" customFormat="1">
      <c r="D2041" s="31"/>
      <c r="G2041" s="32"/>
      <c r="H2041" s="33"/>
      <c r="L2041" s="32"/>
      <c r="S2041" s="6"/>
    </row>
    <row r="2042" spans="4:19" s="15" customFormat="1">
      <c r="D2042" s="31"/>
      <c r="G2042" s="32"/>
      <c r="H2042" s="33"/>
      <c r="L2042" s="32"/>
      <c r="S2042" s="6"/>
    </row>
    <row r="2043" spans="4:19" s="15" customFormat="1">
      <c r="D2043" s="31"/>
      <c r="G2043" s="32"/>
      <c r="H2043" s="33"/>
      <c r="L2043" s="32"/>
      <c r="S2043" s="6"/>
    </row>
    <row r="2044" spans="4:19" s="15" customFormat="1">
      <c r="D2044" s="31"/>
      <c r="G2044" s="32"/>
      <c r="H2044" s="33"/>
      <c r="L2044" s="32"/>
      <c r="S2044" s="6"/>
    </row>
    <row r="2045" spans="4:19" s="15" customFormat="1">
      <c r="D2045" s="31"/>
      <c r="G2045" s="32"/>
      <c r="H2045" s="33"/>
      <c r="L2045" s="32"/>
      <c r="S2045" s="6"/>
    </row>
    <row r="2046" spans="4:19" s="15" customFormat="1">
      <c r="D2046" s="31"/>
      <c r="G2046" s="32"/>
      <c r="H2046" s="33"/>
      <c r="L2046" s="32"/>
      <c r="S2046" s="6"/>
    </row>
    <row r="2047" spans="4:19" s="15" customFormat="1">
      <c r="D2047" s="31"/>
      <c r="G2047" s="32"/>
      <c r="H2047" s="33"/>
      <c r="L2047" s="32"/>
      <c r="S2047" s="6"/>
    </row>
    <row r="2048" spans="4:19" s="15" customFormat="1">
      <c r="D2048" s="31"/>
      <c r="G2048" s="32"/>
      <c r="H2048" s="33"/>
      <c r="L2048" s="32"/>
      <c r="S2048" s="6"/>
    </row>
    <row r="2049" spans="4:19" s="15" customFormat="1">
      <c r="D2049" s="31"/>
      <c r="G2049" s="32"/>
      <c r="H2049" s="33"/>
      <c r="L2049" s="32"/>
      <c r="S2049" s="6"/>
    </row>
    <row r="2050" spans="4:19" s="15" customFormat="1">
      <c r="D2050" s="31"/>
      <c r="G2050" s="32"/>
      <c r="H2050" s="33"/>
      <c r="L2050" s="32"/>
      <c r="S2050" s="6"/>
    </row>
    <row r="2051" spans="4:19" s="15" customFormat="1">
      <c r="D2051" s="31"/>
      <c r="G2051" s="32"/>
      <c r="H2051" s="33"/>
      <c r="L2051" s="32"/>
      <c r="S2051" s="6"/>
    </row>
    <row r="2052" spans="4:19" s="15" customFormat="1">
      <c r="D2052" s="31"/>
      <c r="G2052" s="32"/>
      <c r="H2052" s="33"/>
      <c r="L2052" s="32"/>
      <c r="S2052" s="6"/>
    </row>
    <row r="2053" spans="4:19" s="15" customFormat="1">
      <c r="D2053" s="31"/>
      <c r="G2053" s="32"/>
      <c r="H2053" s="33"/>
      <c r="L2053" s="32"/>
      <c r="S2053" s="6"/>
    </row>
    <row r="2054" spans="4:19" s="15" customFormat="1">
      <c r="D2054" s="31"/>
      <c r="G2054" s="32"/>
      <c r="H2054" s="33"/>
      <c r="L2054" s="32"/>
      <c r="S2054" s="6"/>
    </row>
    <row r="2055" spans="4:19" s="15" customFormat="1">
      <c r="D2055" s="31"/>
      <c r="G2055" s="32"/>
      <c r="H2055" s="33"/>
      <c r="L2055" s="32"/>
      <c r="S2055" s="6"/>
    </row>
    <row r="2056" spans="4:19" s="15" customFormat="1">
      <c r="D2056" s="31"/>
      <c r="G2056" s="32"/>
      <c r="H2056" s="33"/>
      <c r="L2056" s="32"/>
      <c r="S2056" s="6"/>
    </row>
    <row r="2057" spans="4:19" s="15" customFormat="1">
      <c r="D2057" s="31"/>
      <c r="G2057" s="32"/>
      <c r="H2057" s="33"/>
      <c r="L2057" s="32"/>
      <c r="S2057" s="6"/>
    </row>
    <row r="2058" spans="4:19" s="15" customFormat="1">
      <c r="D2058" s="31"/>
      <c r="G2058" s="32"/>
      <c r="H2058" s="33"/>
      <c r="L2058" s="32"/>
      <c r="S2058" s="6"/>
    </row>
    <row r="2059" spans="4:19" s="15" customFormat="1">
      <c r="D2059" s="31"/>
      <c r="G2059" s="32"/>
      <c r="H2059" s="33"/>
      <c r="L2059" s="32"/>
      <c r="S2059" s="6"/>
    </row>
    <row r="2060" spans="4:19" s="15" customFormat="1">
      <c r="D2060" s="31"/>
      <c r="G2060" s="32"/>
      <c r="H2060" s="33"/>
      <c r="L2060" s="32"/>
      <c r="S2060" s="6"/>
    </row>
    <row r="2061" spans="4:19" s="15" customFormat="1">
      <c r="D2061" s="31"/>
      <c r="G2061" s="32"/>
      <c r="H2061" s="33"/>
      <c r="L2061" s="32"/>
      <c r="S2061" s="6"/>
    </row>
    <row r="2062" spans="4:19" s="15" customFormat="1">
      <c r="D2062" s="31"/>
      <c r="G2062" s="32"/>
      <c r="H2062" s="33"/>
      <c r="L2062" s="32"/>
      <c r="S2062" s="6"/>
    </row>
    <row r="2063" spans="4:19" s="15" customFormat="1">
      <c r="D2063" s="31"/>
      <c r="G2063" s="32"/>
      <c r="H2063" s="33"/>
      <c r="L2063" s="32"/>
      <c r="S2063" s="6"/>
    </row>
    <row r="2064" spans="4:19" s="15" customFormat="1">
      <c r="D2064" s="31"/>
      <c r="G2064" s="32"/>
      <c r="H2064" s="33"/>
      <c r="L2064" s="32"/>
      <c r="S2064" s="6"/>
    </row>
    <row r="2065" spans="4:19" s="15" customFormat="1">
      <c r="D2065" s="31"/>
      <c r="G2065" s="32"/>
      <c r="H2065" s="33"/>
      <c r="L2065" s="32"/>
      <c r="S2065" s="6"/>
    </row>
    <row r="2066" spans="4:19" s="15" customFormat="1">
      <c r="D2066" s="31"/>
      <c r="G2066" s="32"/>
      <c r="H2066" s="33"/>
      <c r="L2066" s="32"/>
      <c r="S2066" s="6"/>
    </row>
    <row r="2067" spans="4:19" s="15" customFormat="1">
      <c r="D2067" s="31"/>
      <c r="G2067" s="32"/>
      <c r="H2067" s="33"/>
      <c r="L2067" s="32"/>
      <c r="S2067" s="6"/>
    </row>
    <row r="2068" spans="4:19" s="15" customFormat="1">
      <c r="D2068" s="31"/>
      <c r="G2068" s="32"/>
      <c r="H2068" s="33"/>
      <c r="L2068" s="32"/>
      <c r="S2068" s="6"/>
    </row>
    <row r="2069" spans="4:19" s="15" customFormat="1">
      <c r="D2069" s="31"/>
      <c r="G2069" s="32"/>
      <c r="H2069" s="33"/>
      <c r="L2069" s="32"/>
      <c r="S2069" s="6"/>
    </row>
    <row r="2070" spans="4:19" s="15" customFormat="1">
      <c r="D2070" s="31"/>
      <c r="G2070" s="32"/>
      <c r="H2070" s="33"/>
      <c r="L2070" s="32"/>
      <c r="S2070" s="6"/>
    </row>
    <row r="2071" spans="4:19" s="15" customFormat="1">
      <c r="D2071" s="31"/>
      <c r="G2071" s="32"/>
      <c r="H2071" s="33"/>
      <c r="L2071" s="32"/>
      <c r="S2071" s="6"/>
    </row>
    <row r="2072" spans="4:19" s="15" customFormat="1">
      <c r="D2072" s="31"/>
      <c r="G2072" s="32"/>
      <c r="H2072" s="33"/>
      <c r="L2072" s="32"/>
      <c r="S2072" s="6"/>
    </row>
    <row r="2073" spans="4:19" s="15" customFormat="1">
      <c r="D2073" s="31"/>
      <c r="G2073" s="32"/>
      <c r="H2073" s="33"/>
      <c r="L2073" s="32"/>
      <c r="S2073" s="6"/>
    </row>
    <row r="2074" spans="4:19" s="15" customFormat="1">
      <c r="D2074" s="31"/>
      <c r="G2074" s="32"/>
      <c r="H2074" s="33"/>
      <c r="L2074" s="32"/>
      <c r="S2074" s="6"/>
    </row>
    <row r="2075" spans="4:19" s="15" customFormat="1">
      <c r="D2075" s="31"/>
      <c r="G2075" s="32"/>
      <c r="H2075" s="33"/>
      <c r="L2075" s="32"/>
      <c r="S2075" s="6"/>
    </row>
    <row r="2076" spans="4:19" s="15" customFormat="1">
      <c r="D2076" s="31"/>
      <c r="G2076" s="32"/>
      <c r="H2076" s="33"/>
      <c r="L2076" s="32"/>
      <c r="S2076" s="6"/>
    </row>
    <row r="2077" spans="4:19" s="15" customFormat="1">
      <c r="D2077" s="31"/>
      <c r="G2077" s="32"/>
      <c r="H2077" s="33"/>
      <c r="L2077" s="32"/>
      <c r="S2077" s="6"/>
    </row>
    <row r="2078" spans="4:19" s="15" customFormat="1">
      <c r="D2078" s="31"/>
      <c r="G2078" s="32"/>
      <c r="H2078" s="33"/>
      <c r="L2078" s="32"/>
      <c r="S2078" s="6"/>
    </row>
    <row r="2079" spans="4:19" s="15" customFormat="1">
      <c r="D2079" s="31"/>
      <c r="G2079" s="32"/>
      <c r="H2079" s="33"/>
      <c r="L2079" s="32"/>
      <c r="S2079" s="6"/>
    </row>
    <row r="2080" spans="4:19" s="15" customFormat="1">
      <c r="D2080" s="31"/>
      <c r="G2080" s="32"/>
      <c r="H2080" s="33"/>
      <c r="L2080" s="32"/>
      <c r="S2080" s="6"/>
    </row>
    <row r="2081" spans="4:19" s="15" customFormat="1">
      <c r="D2081" s="31"/>
      <c r="G2081" s="32"/>
      <c r="H2081" s="33"/>
      <c r="L2081" s="32"/>
      <c r="S2081" s="6"/>
    </row>
    <row r="2082" spans="4:19" s="15" customFormat="1">
      <c r="D2082" s="31"/>
      <c r="G2082" s="32"/>
      <c r="H2082" s="33"/>
      <c r="L2082" s="32"/>
      <c r="S2082" s="6"/>
    </row>
    <row r="2083" spans="4:19" s="15" customFormat="1">
      <c r="D2083" s="31"/>
      <c r="G2083" s="32"/>
      <c r="H2083" s="33"/>
      <c r="L2083" s="32"/>
      <c r="S2083" s="6"/>
    </row>
    <row r="2084" spans="4:19" s="15" customFormat="1">
      <c r="D2084" s="31"/>
      <c r="G2084" s="32"/>
      <c r="H2084" s="33"/>
      <c r="L2084" s="32"/>
      <c r="S2084" s="6"/>
    </row>
    <row r="2085" spans="4:19" s="15" customFormat="1">
      <c r="D2085" s="31"/>
      <c r="G2085" s="32"/>
      <c r="H2085" s="33"/>
      <c r="L2085" s="32"/>
      <c r="S2085" s="6"/>
    </row>
    <row r="2086" spans="4:19" s="15" customFormat="1">
      <c r="D2086" s="31"/>
      <c r="G2086" s="32"/>
      <c r="H2086" s="33"/>
      <c r="L2086" s="32"/>
      <c r="S2086" s="6"/>
    </row>
    <row r="2087" spans="4:19" s="15" customFormat="1">
      <c r="D2087" s="31"/>
      <c r="G2087" s="32"/>
      <c r="H2087" s="33"/>
      <c r="L2087" s="32"/>
      <c r="S2087" s="6"/>
    </row>
    <row r="2088" spans="4:19" s="15" customFormat="1">
      <c r="D2088" s="31"/>
      <c r="G2088" s="32"/>
      <c r="H2088" s="33"/>
      <c r="L2088" s="32"/>
      <c r="S2088" s="6"/>
    </row>
    <row r="2089" spans="4:19" s="15" customFormat="1">
      <c r="D2089" s="31"/>
      <c r="G2089" s="32"/>
      <c r="H2089" s="33"/>
      <c r="L2089" s="32"/>
      <c r="S2089" s="6"/>
    </row>
    <row r="2090" spans="4:19" s="15" customFormat="1">
      <c r="D2090" s="31"/>
      <c r="G2090" s="32"/>
      <c r="H2090" s="33"/>
      <c r="L2090" s="32"/>
      <c r="S2090" s="6"/>
    </row>
    <row r="2091" spans="4:19" s="15" customFormat="1">
      <c r="D2091" s="31"/>
      <c r="G2091" s="32"/>
      <c r="H2091" s="33"/>
      <c r="L2091" s="32"/>
      <c r="S2091" s="6"/>
    </row>
    <row r="2092" spans="4:19" s="15" customFormat="1">
      <c r="D2092" s="31"/>
      <c r="G2092" s="32"/>
      <c r="H2092" s="33"/>
      <c r="L2092" s="32"/>
      <c r="S2092" s="6"/>
    </row>
    <row r="2093" spans="4:19" s="15" customFormat="1">
      <c r="D2093" s="31"/>
      <c r="G2093" s="32"/>
      <c r="H2093" s="33"/>
      <c r="L2093" s="32"/>
      <c r="S2093" s="6"/>
    </row>
    <row r="2094" spans="4:19" s="15" customFormat="1">
      <c r="D2094" s="31"/>
      <c r="G2094" s="32"/>
      <c r="H2094" s="33"/>
      <c r="L2094" s="32"/>
      <c r="S2094" s="6"/>
    </row>
    <row r="2095" spans="4:19" s="15" customFormat="1">
      <c r="D2095" s="31"/>
      <c r="G2095" s="32"/>
      <c r="H2095" s="33"/>
      <c r="L2095" s="32"/>
      <c r="S2095" s="6"/>
    </row>
    <row r="2096" spans="4:19" s="15" customFormat="1">
      <c r="D2096" s="31"/>
      <c r="G2096" s="32"/>
      <c r="H2096" s="33"/>
      <c r="L2096" s="32"/>
      <c r="S2096" s="6"/>
    </row>
    <row r="2097" spans="4:19" s="15" customFormat="1">
      <c r="D2097" s="31"/>
      <c r="G2097" s="32"/>
      <c r="H2097" s="33"/>
      <c r="L2097" s="32"/>
      <c r="S2097" s="6"/>
    </row>
    <row r="2098" spans="4:19" s="15" customFormat="1">
      <c r="D2098" s="31"/>
      <c r="G2098" s="32"/>
      <c r="H2098" s="33"/>
      <c r="L2098" s="32"/>
      <c r="S2098" s="6"/>
    </row>
    <row r="2099" spans="4:19" s="15" customFormat="1">
      <c r="D2099" s="31"/>
      <c r="G2099" s="32"/>
      <c r="H2099" s="33"/>
      <c r="L2099" s="32"/>
      <c r="S2099" s="6"/>
    </row>
    <row r="2100" spans="4:19" s="15" customFormat="1">
      <c r="D2100" s="31"/>
      <c r="G2100" s="32"/>
      <c r="H2100" s="33"/>
      <c r="L2100" s="32"/>
      <c r="S2100" s="6"/>
    </row>
    <row r="2101" spans="4:19" s="15" customFormat="1">
      <c r="D2101" s="31"/>
      <c r="G2101" s="32"/>
      <c r="H2101" s="33"/>
      <c r="L2101" s="32"/>
      <c r="S2101" s="6"/>
    </row>
    <row r="2102" spans="4:19" s="15" customFormat="1">
      <c r="D2102" s="31"/>
      <c r="G2102" s="32"/>
      <c r="H2102" s="33"/>
      <c r="L2102" s="32"/>
      <c r="S2102" s="6"/>
    </row>
    <row r="2103" spans="4:19" s="15" customFormat="1">
      <c r="D2103" s="31"/>
      <c r="G2103" s="32"/>
      <c r="H2103" s="33"/>
      <c r="L2103" s="32"/>
      <c r="S2103" s="6"/>
    </row>
    <row r="2104" spans="4:19" s="15" customFormat="1">
      <c r="D2104" s="31"/>
      <c r="G2104" s="32"/>
      <c r="H2104" s="33"/>
      <c r="L2104" s="32"/>
      <c r="S2104" s="6"/>
    </row>
    <row r="2105" spans="4:19" s="15" customFormat="1">
      <c r="D2105" s="31"/>
      <c r="G2105" s="32"/>
      <c r="H2105" s="33"/>
      <c r="L2105" s="32"/>
      <c r="S2105" s="6"/>
    </row>
    <row r="2106" spans="4:19" s="15" customFormat="1">
      <c r="D2106" s="31"/>
      <c r="G2106" s="32"/>
      <c r="H2106" s="33"/>
      <c r="L2106" s="32"/>
      <c r="S2106" s="6"/>
    </row>
    <row r="2107" spans="4:19" s="15" customFormat="1">
      <c r="D2107" s="31"/>
      <c r="G2107" s="32"/>
      <c r="H2107" s="33"/>
      <c r="L2107" s="32"/>
      <c r="S2107" s="6"/>
    </row>
    <row r="2108" spans="4:19" s="15" customFormat="1">
      <c r="D2108" s="31"/>
      <c r="G2108" s="32"/>
      <c r="H2108" s="33"/>
      <c r="L2108" s="32"/>
      <c r="S2108" s="6"/>
    </row>
    <row r="2109" spans="4:19" s="15" customFormat="1">
      <c r="D2109" s="31"/>
      <c r="G2109" s="32"/>
      <c r="H2109" s="33"/>
      <c r="L2109" s="32"/>
      <c r="S2109" s="6"/>
    </row>
    <row r="2110" spans="4:19" s="15" customFormat="1">
      <c r="D2110" s="31"/>
      <c r="G2110" s="32"/>
      <c r="H2110" s="33"/>
      <c r="L2110" s="32"/>
      <c r="S2110" s="6"/>
    </row>
    <row r="2111" spans="4:19" s="15" customFormat="1">
      <c r="D2111" s="31"/>
      <c r="G2111" s="32"/>
      <c r="H2111" s="33"/>
      <c r="L2111" s="32"/>
      <c r="S2111" s="6"/>
    </row>
    <row r="2112" spans="4:19" s="15" customFormat="1">
      <c r="D2112" s="31"/>
      <c r="G2112" s="32"/>
      <c r="H2112" s="33"/>
      <c r="L2112" s="32"/>
      <c r="S2112" s="6"/>
    </row>
    <row r="2113" spans="4:19" s="15" customFormat="1">
      <c r="D2113" s="31"/>
      <c r="G2113" s="32"/>
      <c r="H2113" s="33"/>
      <c r="L2113" s="32"/>
      <c r="S2113" s="6"/>
    </row>
    <row r="2114" spans="4:19" s="15" customFormat="1">
      <c r="D2114" s="31"/>
      <c r="G2114" s="32"/>
      <c r="H2114" s="33"/>
      <c r="L2114" s="32"/>
      <c r="S2114" s="6"/>
    </row>
    <row r="2115" spans="4:19" s="15" customFormat="1">
      <c r="D2115" s="31"/>
      <c r="G2115" s="32"/>
      <c r="H2115" s="33"/>
      <c r="L2115" s="32"/>
      <c r="S2115" s="6"/>
    </row>
    <row r="2116" spans="4:19" s="15" customFormat="1">
      <c r="D2116" s="31"/>
      <c r="G2116" s="32"/>
      <c r="H2116" s="33"/>
      <c r="L2116" s="32"/>
      <c r="S2116" s="6"/>
    </row>
    <row r="2117" spans="4:19" s="15" customFormat="1">
      <c r="D2117" s="31"/>
      <c r="G2117" s="32"/>
      <c r="H2117" s="33"/>
      <c r="L2117" s="32"/>
      <c r="S2117" s="6"/>
    </row>
    <row r="2118" spans="4:19" s="15" customFormat="1">
      <c r="D2118" s="31"/>
      <c r="G2118" s="32"/>
      <c r="H2118" s="33"/>
      <c r="L2118" s="32"/>
      <c r="S2118" s="6"/>
    </row>
    <row r="2119" spans="4:19" s="15" customFormat="1">
      <c r="D2119" s="31"/>
      <c r="G2119" s="32"/>
      <c r="H2119" s="33"/>
      <c r="L2119" s="32"/>
      <c r="S2119" s="6"/>
    </row>
    <row r="2120" spans="4:19" s="15" customFormat="1">
      <c r="D2120" s="31"/>
      <c r="G2120" s="32"/>
      <c r="H2120" s="33"/>
      <c r="L2120" s="32"/>
      <c r="S2120" s="6"/>
    </row>
    <row r="2121" spans="4:19" s="15" customFormat="1">
      <c r="D2121" s="31"/>
      <c r="G2121" s="32"/>
      <c r="H2121" s="33"/>
      <c r="L2121" s="32"/>
      <c r="S2121" s="6"/>
    </row>
    <row r="2122" spans="4:19" s="15" customFormat="1">
      <c r="D2122" s="31"/>
      <c r="G2122" s="32"/>
      <c r="H2122" s="33"/>
      <c r="L2122" s="32"/>
      <c r="S2122" s="6"/>
    </row>
    <row r="2123" spans="4:19" s="15" customFormat="1">
      <c r="D2123" s="31"/>
      <c r="G2123" s="32"/>
      <c r="H2123" s="33"/>
      <c r="L2123" s="32"/>
      <c r="S2123" s="6"/>
    </row>
    <row r="2124" spans="4:19" s="15" customFormat="1">
      <c r="D2124" s="31"/>
      <c r="G2124" s="32"/>
      <c r="H2124" s="33"/>
      <c r="L2124" s="32"/>
      <c r="S2124" s="6"/>
    </row>
    <row r="2125" spans="4:19" s="15" customFormat="1">
      <c r="D2125" s="31"/>
      <c r="G2125" s="32"/>
      <c r="H2125" s="33"/>
      <c r="L2125" s="32"/>
      <c r="S2125" s="6"/>
    </row>
    <row r="2126" spans="4:19" s="15" customFormat="1">
      <c r="D2126" s="31"/>
      <c r="G2126" s="32"/>
      <c r="H2126" s="33"/>
      <c r="L2126" s="32"/>
      <c r="S2126" s="6"/>
    </row>
    <row r="2127" spans="4:19" s="15" customFormat="1">
      <c r="D2127" s="31"/>
      <c r="G2127" s="32"/>
      <c r="H2127" s="33"/>
      <c r="L2127" s="32"/>
      <c r="S2127" s="6"/>
    </row>
    <row r="2128" spans="4:19" s="15" customFormat="1">
      <c r="D2128" s="31"/>
      <c r="G2128" s="32"/>
      <c r="H2128" s="33"/>
      <c r="L2128" s="32"/>
      <c r="S2128" s="6"/>
    </row>
    <row r="2129" spans="4:19" s="15" customFormat="1">
      <c r="D2129" s="31"/>
      <c r="G2129" s="32"/>
      <c r="H2129" s="33"/>
      <c r="L2129" s="32"/>
      <c r="S2129" s="6"/>
    </row>
    <row r="2130" spans="4:19" s="15" customFormat="1">
      <c r="D2130" s="31"/>
      <c r="G2130" s="32"/>
      <c r="H2130" s="33"/>
      <c r="L2130" s="32"/>
      <c r="S2130" s="6"/>
    </row>
    <row r="2131" spans="4:19" s="15" customFormat="1">
      <c r="D2131" s="31"/>
      <c r="G2131" s="32"/>
      <c r="H2131" s="33"/>
      <c r="L2131" s="32"/>
      <c r="S2131" s="6"/>
    </row>
    <row r="2132" spans="4:19" s="15" customFormat="1">
      <c r="D2132" s="31"/>
      <c r="G2132" s="32"/>
      <c r="H2132" s="33"/>
      <c r="L2132" s="32"/>
      <c r="S2132" s="6"/>
    </row>
    <row r="2133" spans="4:19" s="15" customFormat="1">
      <c r="D2133" s="31"/>
      <c r="G2133" s="32"/>
      <c r="H2133" s="33"/>
      <c r="L2133" s="32"/>
      <c r="S2133" s="6"/>
    </row>
    <row r="2134" spans="4:19" s="15" customFormat="1">
      <c r="D2134" s="31"/>
      <c r="G2134" s="32"/>
      <c r="H2134" s="33"/>
      <c r="L2134" s="32"/>
      <c r="S2134" s="6"/>
    </row>
    <row r="2135" spans="4:19" s="15" customFormat="1">
      <c r="D2135" s="31"/>
      <c r="G2135" s="32"/>
      <c r="H2135" s="33"/>
      <c r="L2135" s="32"/>
      <c r="S2135" s="6"/>
    </row>
    <row r="2136" spans="4:19" s="15" customFormat="1">
      <c r="D2136" s="31"/>
      <c r="G2136" s="32"/>
      <c r="H2136" s="33"/>
      <c r="L2136" s="32"/>
      <c r="S2136" s="6"/>
    </row>
    <row r="2137" spans="4:19" s="15" customFormat="1">
      <c r="D2137" s="31"/>
      <c r="G2137" s="32"/>
      <c r="H2137" s="33"/>
      <c r="L2137" s="32"/>
      <c r="S2137" s="6"/>
    </row>
    <row r="2138" spans="4:19" s="15" customFormat="1">
      <c r="D2138" s="31"/>
      <c r="G2138" s="32"/>
      <c r="H2138" s="33"/>
      <c r="L2138" s="32"/>
      <c r="S2138" s="6"/>
    </row>
    <row r="2139" spans="4:19" s="15" customFormat="1">
      <c r="D2139" s="31"/>
      <c r="G2139" s="32"/>
      <c r="H2139" s="33"/>
      <c r="L2139" s="32"/>
      <c r="S2139" s="6"/>
    </row>
    <row r="2140" spans="4:19" s="15" customFormat="1">
      <c r="D2140" s="31"/>
      <c r="G2140" s="32"/>
      <c r="H2140" s="33"/>
      <c r="L2140" s="32"/>
      <c r="S2140" s="6"/>
    </row>
    <row r="2141" spans="4:19" s="15" customFormat="1">
      <c r="D2141" s="31"/>
      <c r="G2141" s="32"/>
      <c r="H2141" s="33"/>
      <c r="L2141" s="32"/>
      <c r="S2141" s="6"/>
    </row>
    <row r="2142" spans="4:19" s="15" customFormat="1">
      <c r="D2142" s="31"/>
      <c r="G2142" s="32"/>
      <c r="H2142" s="33"/>
      <c r="L2142" s="32"/>
      <c r="S2142" s="6"/>
    </row>
    <row r="2143" spans="4:19" s="15" customFormat="1">
      <c r="D2143" s="31"/>
      <c r="G2143" s="32"/>
      <c r="H2143" s="33"/>
      <c r="L2143" s="32"/>
      <c r="S2143" s="6"/>
    </row>
    <row r="2144" spans="4:19" s="15" customFormat="1">
      <c r="D2144" s="31"/>
      <c r="G2144" s="32"/>
      <c r="H2144" s="33"/>
      <c r="L2144" s="32"/>
      <c r="S2144" s="6"/>
    </row>
    <row r="2145" spans="4:19" s="15" customFormat="1">
      <c r="D2145" s="31"/>
      <c r="G2145" s="32"/>
      <c r="H2145" s="33"/>
      <c r="L2145" s="32"/>
      <c r="S2145" s="6"/>
    </row>
    <row r="2146" spans="4:19" s="15" customFormat="1">
      <c r="D2146" s="31"/>
      <c r="G2146" s="32"/>
      <c r="H2146" s="33"/>
      <c r="L2146" s="32"/>
      <c r="S2146" s="6"/>
    </row>
    <row r="2147" spans="4:19" s="15" customFormat="1">
      <c r="D2147" s="31"/>
      <c r="G2147" s="32"/>
      <c r="H2147" s="33"/>
      <c r="L2147" s="32"/>
      <c r="S2147" s="6"/>
    </row>
    <row r="2148" spans="4:19" s="15" customFormat="1">
      <c r="D2148" s="31"/>
      <c r="G2148" s="32"/>
      <c r="H2148" s="33"/>
      <c r="L2148" s="32"/>
      <c r="S2148" s="6"/>
    </row>
    <row r="2149" spans="4:19" s="15" customFormat="1">
      <c r="D2149" s="31"/>
      <c r="G2149" s="32"/>
      <c r="H2149" s="33"/>
      <c r="L2149" s="32"/>
      <c r="S2149" s="6"/>
    </row>
    <row r="2150" spans="4:19" s="15" customFormat="1">
      <c r="D2150" s="31"/>
      <c r="G2150" s="32"/>
      <c r="H2150" s="33"/>
      <c r="L2150" s="32"/>
      <c r="S2150" s="6"/>
    </row>
    <row r="2151" spans="4:19" s="15" customFormat="1">
      <c r="D2151" s="31"/>
      <c r="G2151" s="32"/>
      <c r="H2151" s="33"/>
      <c r="L2151" s="32"/>
      <c r="S2151" s="6"/>
    </row>
    <row r="2152" spans="4:19" s="15" customFormat="1">
      <c r="D2152" s="31"/>
      <c r="G2152" s="32"/>
      <c r="H2152" s="33"/>
      <c r="L2152" s="32"/>
      <c r="S2152" s="6"/>
    </row>
    <row r="2153" spans="4:19" s="15" customFormat="1">
      <c r="D2153" s="31"/>
      <c r="G2153" s="32"/>
      <c r="H2153" s="33"/>
      <c r="L2153" s="32"/>
      <c r="S2153" s="6"/>
    </row>
    <row r="2154" spans="4:19" s="15" customFormat="1">
      <c r="D2154" s="31"/>
      <c r="G2154" s="32"/>
      <c r="H2154" s="33"/>
      <c r="L2154" s="32"/>
      <c r="S2154" s="6"/>
    </row>
    <row r="2155" spans="4:19" s="15" customFormat="1">
      <c r="D2155" s="31"/>
      <c r="G2155" s="32"/>
      <c r="H2155" s="33"/>
      <c r="L2155" s="32"/>
      <c r="S2155" s="6"/>
    </row>
    <row r="2156" spans="4:19" s="15" customFormat="1">
      <c r="D2156" s="31"/>
      <c r="G2156" s="32"/>
      <c r="H2156" s="33"/>
      <c r="L2156" s="32"/>
      <c r="S2156" s="6"/>
    </row>
    <row r="2157" spans="4:19" s="15" customFormat="1">
      <c r="D2157" s="31"/>
      <c r="G2157" s="32"/>
      <c r="H2157" s="33"/>
      <c r="L2157" s="32"/>
      <c r="S2157" s="6"/>
    </row>
    <row r="2158" spans="4:19" s="15" customFormat="1">
      <c r="D2158" s="31"/>
      <c r="G2158" s="32"/>
      <c r="H2158" s="33"/>
      <c r="L2158" s="32"/>
      <c r="S2158" s="6"/>
    </row>
    <row r="2159" spans="4:19" s="15" customFormat="1">
      <c r="D2159" s="31"/>
      <c r="G2159" s="32"/>
      <c r="H2159" s="33"/>
      <c r="L2159" s="32"/>
      <c r="S2159" s="6"/>
    </row>
    <row r="2160" spans="4:19" s="15" customFormat="1">
      <c r="D2160" s="31"/>
      <c r="G2160" s="32"/>
      <c r="H2160" s="33"/>
      <c r="L2160" s="32"/>
      <c r="S2160" s="6"/>
    </row>
    <row r="2161" spans="4:19" s="15" customFormat="1">
      <c r="D2161" s="31"/>
      <c r="G2161" s="32"/>
      <c r="H2161" s="33"/>
      <c r="L2161" s="32"/>
      <c r="S2161" s="6"/>
    </row>
    <row r="2162" spans="4:19" s="15" customFormat="1">
      <c r="D2162" s="31"/>
      <c r="G2162" s="32"/>
      <c r="H2162" s="33"/>
      <c r="L2162" s="32"/>
      <c r="S2162" s="6"/>
    </row>
    <row r="2163" spans="4:19" s="15" customFormat="1">
      <c r="D2163" s="31"/>
      <c r="G2163" s="32"/>
      <c r="H2163" s="33"/>
      <c r="L2163" s="32"/>
      <c r="S2163" s="6"/>
    </row>
    <row r="2164" spans="4:19" s="15" customFormat="1">
      <c r="D2164" s="31"/>
      <c r="G2164" s="32"/>
      <c r="H2164" s="33"/>
      <c r="L2164" s="32"/>
      <c r="S2164" s="6"/>
    </row>
    <row r="2165" spans="4:19" s="15" customFormat="1">
      <c r="D2165" s="31"/>
      <c r="G2165" s="32"/>
      <c r="H2165" s="33"/>
      <c r="L2165" s="32"/>
      <c r="S2165" s="6"/>
    </row>
    <row r="2166" spans="4:19" s="15" customFormat="1">
      <c r="D2166" s="31"/>
      <c r="G2166" s="32"/>
      <c r="H2166" s="33"/>
      <c r="L2166" s="32"/>
      <c r="S2166" s="6"/>
    </row>
    <row r="2167" spans="4:19" s="15" customFormat="1">
      <c r="D2167" s="31"/>
      <c r="G2167" s="32"/>
      <c r="H2167" s="33"/>
      <c r="L2167" s="32"/>
      <c r="S2167" s="6"/>
    </row>
    <row r="2168" spans="4:19" s="15" customFormat="1">
      <c r="D2168" s="31"/>
      <c r="G2168" s="32"/>
      <c r="H2168" s="33"/>
      <c r="L2168" s="32"/>
      <c r="S2168" s="6"/>
    </row>
    <row r="2169" spans="4:19" s="15" customFormat="1">
      <c r="D2169" s="31"/>
      <c r="G2169" s="32"/>
      <c r="H2169" s="33"/>
      <c r="L2169" s="32"/>
      <c r="S2169" s="6"/>
    </row>
    <row r="2170" spans="4:19" s="15" customFormat="1">
      <c r="D2170" s="31"/>
      <c r="G2170" s="32"/>
      <c r="H2170" s="33"/>
      <c r="L2170" s="32"/>
      <c r="S2170" s="6"/>
    </row>
    <row r="2171" spans="4:19" s="15" customFormat="1">
      <c r="D2171" s="31"/>
      <c r="G2171" s="32"/>
      <c r="H2171" s="33"/>
      <c r="L2171" s="32"/>
      <c r="S2171" s="6"/>
    </row>
    <row r="2172" spans="4:19" s="15" customFormat="1">
      <c r="D2172" s="31"/>
      <c r="G2172" s="32"/>
      <c r="H2172" s="33"/>
      <c r="L2172" s="32"/>
      <c r="S2172" s="6"/>
    </row>
    <row r="2173" spans="4:19" s="15" customFormat="1">
      <c r="D2173" s="31"/>
      <c r="G2173" s="32"/>
      <c r="H2173" s="33"/>
      <c r="L2173" s="32"/>
      <c r="S2173" s="6"/>
    </row>
    <row r="2174" spans="4:19" s="15" customFormat="1">
      <c r="D2174" s="31"/>
      <c r="G2174" s="32"/>
      <c r="H2174" s="33"/>
      <c r="L2174" s="32"/>
      <c r="S2174" s="6"/>
    </row>
    <row r="2175" spans="4:19" s="15" customFormat="1">
      <c r="D2175" s="31"/>
      <c r="G2175" s="32"/>
      <c r="H2175" s="33"/>
      <c r="L2175" s="32"/>
      <c r="S2175" s="6"/>
    </row>
    <row r="2176" spans="4:19" s="15" customFormat="1">
      <c r="D2176" s="31"/>
      <c r="G2176" s="32"/>
      <c r="H2176" s="33"/>
      <c r="L2176" s="32"/>
      <c r="S2176" s="6"/>
    </row>
    <row r="2177" spans="4:19" s="15" customFormat="1">
      <c r="D2177" s="31"/>
      <c r="G2177" s="32"/>
      <c r="H2177" s="33"/>
      <c r="L2177" s="32"/>
      <c r="S2177" s="6"/>
    </row>
    <row r="2178" spans="4:19" s="15" customFormat="1">
      <c r="D2178" s="31"/>
      <c r="G2178" s="32"/>
      <c r="H2178" s="33"/>
      <c r="L2178" s="32"/>
      <c r="S2178" s="6"/>
    </row>
    <row r="2179" spans="4:19" s="15" customFormat="1">
      <c r="D2179" s="31"/>
      <c r="G2179" s="32"/>
      <c r="H2179" s="33"/>
      <c r="L2179" s="32"/>
      <c r="S2179" s="6"/>
    </row>
    <row r="2180" spans="4:19" s="15" customFormat="1">
      <c r="D2180" s="31"/>
      <c r="G2180" s="32"/>
      <c r="H2180" s="33"/>
      <c r="L2180" s="32"/>
      <c r="S2180" s="6"/>
    </row>
    <row r="2181" spans="4:19" s="15" customFormat="1">
      <c r="D2181" s="31"/>
      <c r="G2181" s="32"/>
      <c r="H2181" s="33"/>
      <c r="L2181" s="32"/>
      <c r="S2181" s="6"/>
    </row>
    <row r="2182" spans="4:19" s="15" customFormat="1">
      <c r="D2182" s="31"/>
      <c r="G2182" s="32"/>
      <c r="H2182" s="33"/>
      <c r="L2182" s="32"/>
      <c r="S2182" s="6"/>
    </row>
    <row r="2183" spans="4:19" s="15" customFormat="1">
      <c r="D2183" s="31"/>
      <c r="G2183" s="32"/>
      <c r="H2183" s="33"/>
      <c r="L2183" s="32"/>
      <c r="S2183" s="6"/>
    </row>
    <row r="2184" spans="4:19" s="15" customFormat="1">
      <c r="D2184" s="31"/>
      <c r="G2184" s="32"/>
      <c r="H2184" s="33"/>
      <c r="L2184" s="32"/>
      <c r="S2184" s="6"/>
    </row>
    <row r="2185" spans="4:19" s="15" customFormat="1">
      <c r="D2185" s="31"/>
      <c r="G2185" s="32"/>
      <c r="H2185" s="33"/>
      <c r="L2185" s="32"/>
      <c r="S2185" s="6"/>
    </row>
    <row r="2186" spans="4:19" s="15" customFormat="1">
      <c r="D2186" s="31"/>
      <c r="G2186" s="32"/>
      <c r="H2186" s="33"/>
      <c r="L2186" s="32"/>
      <c r="S2186" s="6"/>
    </row>
    <row r="2187" spans="4:19" s="15" customFormat="1">
      <c r="D2187" s="31"/>
      <c r="G2187" s="32"/>
      <c r="H2187" s="33"/>
      <c r="L2187" s="32"/>
      <c r="S2187" s="6"/>
    </row>
    <row r="2188" spans="4:19" s="15" customFormat="1">
      <c r="D2188" s="31"/>
      <c r="G2188" s="32"/>
      <c r="H2188" s="33"/>
      <c r="L2188" s="32"/>
      <c r="S2188" s="6"/>
    </row>
    <row r="2189" spans="4:19" s="15" customFormat="1">
      <c r="D2189" s="31"/>
      <c r="G2189" s="32"/>
      <c r="H2189" s="33"/>
      <c r="L2189" s="32"/>
      <c r="S2189" s="6"/>
    </row>
    <row r="2190" spans="4:19" s="15" customFormat="1">
      <c r="D2190" s="31"/>
      <c r="G2190" s="32"/>
      <c r="H2190" s="33"/>
      <c r="L2190" s="32"/>
      <c r="S2190" s="6"/>
    </row>
    <row r="2191" spans="4:19" s="15" customFormat="1">
      <c r="D2191" s="31"/>
      <c r="G2191" s="32"/>
      <c r="H2191" s="33"/>
      <c r="L2191" s="32"/>
      <c r="S2191" s="6"/>
    </row>
    <row r="2192" spans="4:19" s="15" customFormat="1">
      <c r="D2192" s="31"/>
      <c r="G2192" s="32"/>
      <c r="H2192" s="33"/>
      <c r="L2192" s="32"/>
      <c r="S2192" s="6"/>
    </row>
    <row r="2193" spans="4:19" s="15" customFormat="1">
      <c r="D2193" s="31"/>
      <c r="G2193" s="32"/>
      <c r="H2193" s="33"/>
      <c r="L2193" s="32"/>
      <c r="S2193" s="6"/>
    </row>
    <row r="2194" spans="4:19" s="15" customFormat="1">
      <c r="D2194" s="31"/>
      <c r="G2194" s="32"/>
      <c r="H2194" s="33"/>
      <c r="L2194" s="32"/>
      <c r="S2194" s="6"/>
    </row>
    <row r="2195" spans="4:19" s="15" customFormat="1">
      <c r="D2195" s="31"/>
      <c r="G2195" s="32"/>
      <c r="H2195" s="33"/>
      <c r="L2195" s="32"/>
      <c r="S2195" s="6"/>
    </row>
    <row r="2196" spans="4:19" s="15" customFormat="1">
      <c r="D2196" s="31"/>
      <c r="G2196" s="32"/>
      <c r="H2196" s="33"/>
      <c r="L2196" s="32"/>
      <c r="S2196" s="6"/>
    </row>
    <row r="2197" spans="4:19" s="15" customFormat="1">
      <c r="D2197" s="31"/>
      <c r="G2197" s="32"/>
      <c r="H2197" s="33"/>
      <c r="L2197" s="32"/>
      <c r="S2197" s="6"/>
    </row>
    <row r="2198" spans="4:19" s="15" customFormat="1">
      <c r="D2198" s="31"/>
      <c r="G2198" s="32"/>
      <c r="H2198" s="33"/>
      <c r="L2198" s="32"/>
      <c r="S2198" s="6"/>
    </row>
    <row r="2199" spans="4:19" s="15" customFormat="1">
      <c r="D2199" s="31"/>
      <c r="G2199" s="32"/>
      <c r="H2199" s="33"/>
      <c r="L2199" s="32"/>
      <c r="S2199" s="6"/>
    </row>
    <row r="2200" spans="4:19" s="15" customFormat="1">
      <c r="D2200" s="31"/>
      <c r="G2200" s="32"/>
      <c r="H2200" s="33"/>
      <c r="L2200" s="32"/>
      <c r="S2200" s="6"/>
    </row>
    <row r="2201" spans="4:19" s="15" customFormat="1">
      <c r="D2201" s="31"/>
      <c r="G2201" s="32"/>
      <c r="H2201" s="33"/>
      <c r="L2201" s="32"/>
      <c r="S2201" s="6"/>
    </row>
    <row r="2202" spans="4:19" s="15" customFormat="1">
      <c r="D2202" s="31"/>
      <c r="G2202" s="32"/>
      <c r="H2202" s="33"/>
      <c r="L2202" s="32"/>
      <c r="S2202" s="6"/>
    </row>
    <row r="2203" spans="4:19" s="15" customFormat="1">
      <c r="D2203" s="31"/>
      <c r="G2203" s="32"/>
      <c r="H2203" s="33"/>
      <c r="L2203" s="32"/>
      <c r="S2203" s="6"/>
    </row>
    <row r="2204" spans="4:19" s="15" customFormat="1">
      <c r="D2204" s="31"/>
      <c r="G2204" s="32"/>
      <c r="H2204" s="33"/>
      <c r="L2204" s="32"/>
      <c r="S2204" s="6"/>
    </row>
    <row r="2205" spans="4:19" s="15" customFormat="1">
      <c r="D2205" s="31"/>
      <c r="G2205" s="32"/>
      <c r="H2205" s="33"/>
      <c r="L2205" s="32"/>
      <c r="S2205" s="6"/>
    </row>
    <row r="2206" spans="4:19" s="15" customFormat="1">
      <c r="D2206" s="31"/>
      <c r="G2206" s="32"/>
      <c r="H2206" s="33"/>
      <c r="L2206" s="32"/>
      <c r="S2206" s="6"/>
    </row>
    <row r="2207" spans="4:19" s="15" customFormat="1">
      <c r="D2207" s="31"/>
      <c r="G2207" s="32"/>
      <c r="H2207" s="33"/>
      <c r="L2207" s="32"/>
      <c r="S2207" s="6"/>
    </row>
    <row r="2208" spans="4:19" s="15" customFormat="1">
      <c r="D2208" s="31"/>
      <c r="G2208" s="32"/>
      <c r="H2208" s="33"/>
      <c r="L2208" s="32"/>
      <c r="S2208" s="6"/>
    </row>
    <row r="2209" spans="4:19" s="15" customFormat="1">
      <c r="D2209" s="31"/>
      <c r="G2209" s="32"/>
      <c r="H2209" s="33"/>
      <c r="L2209" s="32"/>
      <c r="S2209" s="6"/>
    </row>
    <row r="2210" spans="4:19" s="15" customFormat="1">
      <c r="D2210" s="31"/>
      <c r="G2210" s="32"/>
      <c r="H2210" s="33"/>
      <c r="L2210" s="32"/>
      <c r="S2210" s="6"/>
    </row>
    <row r="2211" spans="4:19" s="15" customFormat="1">
      <c r="D2211" s="31"/>
      <c r="G2211" s="32"/>
      <c r="H2211" s="33"/>
      <c r="L2211" s="32"/>
      <c r="S2211" s="6"/>
    </row>
    <row r="2212" spans="4:19" s="15" customFormat="1">
      <c r="D2212" s="31"/>
      <c r="G2212" s="32"/>
      <c r="H2212" s="33"/>
      <c r="L2212" s="32"/>
      <c r="S2212" s="6"/>
    </row>
    <row r="2213" spans="4:19" s="15" customFormat="1">
      <c r="D2213" s="31"/>
      <c r="G2213" s="32"/>
      <c r="H2213" s="33"/>
      <c r="L2213" s="32"/>
      <c r="S2213" s="6"/>
    </row>
    <row r="2214" spans="4:19" s="15" customFormat="1">
      <c r="D2214" s="31"/>
      <c r="G2214" s="32"/>
      <c r="H2214" s="33"/>
      <c r="L2214" s="32"/>
      <c r="S2214" s="6"/>
    </row>
    <row r="2215" spans="4:19" s="15" customFormat="1">
      <c r="D2215" s="31"/>
      <c r="G2215" s="32"/>
      <c r="H2215" s="33"/>
      <c r="L2215" s="32"/>
      <c r="S2215" s="6"/>
    </row>
    <row r="2216" spans="4:19" s="15" customFormat="1">
      <c r="D2216" s="31"/>
      <c r="G2216" s="32"/>
      <c r="H2216" s="33"/>
      <c r="L2216" s="32"/>
      <c r="S2216" s="6"/>
    </row>
    <row r="2217" spans="4:19" s="15" customFormat="1">
      <c r="D2217" s="31"/>
      <c r="G2217" s="32"/>
      <c r="H2217" s="33"/>
      <c r="L2217" s="32"/>
      <c r="S2217" s="6"/>
    </row>
    <row r="2218" spans="4:19" s="15" customFormat="1">
      <c r="D2218" s="31"/>
      <c r="G2218" s="32"/>
      <c r="H2218" s="33"/>
      <c r="L2218" s="32"/>
      <c r="S2218" s="6"/>
    </row>
    <row r="2219" spans="4:19" s="15" customFormat="1">
      <c r="D2219" s="31"/>
      <c r="G2219" s="32"/>
      <c r="H2219" s="33"/>
      <c r="L2219" s="32"/>
      <c r="S2219" s="6"/>
    </row>
    <row r="2220" spans="4:19" s="15" customFormat="1">
      <c r="D2220" s="31"/>
      <c r="G2220" s="32"/>
      <c r="H2220" s="33"/>
      <c r="L2220" s="32"/>
      <c r="S2220" s="6"/>
    </row>
    <row r="2221" spans="4:19" s="15" customFormat="1">
      <c r="D2221" s="31"/>
      <c r="G2221" s="32"/>
      <c r="H2221" s="33"/>
      <c r="L2221" s="32"/>
      <c r="S2221" s="6"/>
    </row>
    <row r="2222" spans="4:19" s="15" customFormat="1">
      <c r="D2222" s="31"/>
      <c r="G2222" s="32"/>
      <c r="H2222" s="33"/>
      <c r="L2222" s="32"/>
      <c r="S2222" s="6"/>
    </row>
    <row r="2223" spans="4:19" s="15" customFormat="1">
      <c r="D2223" s="31"/>
      <c r="G2223" s="32"/>
      <c r="H2223" s="33"/>
      <c r="L2223" s="32"/>
      <c r="S2223" s="6"/>
    </row>
    <row r="2224" spans="4:19" s="15" customFormat="1">
      <c r="D2224" s="31"/>
      <c r="G2224" s="32"/>
      <c r="H2224" s="33"/>
      <c r="L2224" s="32"/>
      <c r="S2224" s="6"/>
    </row>
    <row r="2225" spans="4:19" s="15" customFormat="1">
      <c r="D2225" s="31"/>
      <c r="G2225" s="32"/>
      <c r="H2225" s="33"/>
      <c r="L2225" s="32"/>
      <c r="S2225" s="6"/>
    </row>
    <row r="2226" spans="4:19" s="15" customFormat="1">
      <c r="D2226" s="31"/>
      <c r="G2226" s="32"/>
      <c r="H2226" s="33"/>
      <c r="L2226" s="32"/>
      <c r="S2226" s="6"/>
    </row>
    <row r="2227" spans="4:19" s="15" customFormat="1">
      <c r="D2227" s="31"/>
      <c r="G2227" s="32"/>
      <c r="H2227" s="33"/>
      <c r="L2227" s="32"/>
      <c r="S2227" s="6"/>
    </row>
    <row r="2228" spans="4:19" s="15" customFormat="1">
      <c r="D2228" s="31"/>
      <c r="G2228" s="32"/>
      <c r="H2228" s="33"/>
      <c r="L2228" s="32"/>
      <c r="S2228" s="6"/>
    </row>
    <row r="2229" spans="4:19" s="15" customFormat="1">
      <c r="D2229" s="31"/>
      <c r="G2229" s="32"/>
      <c r="H2229" s="33"/>
      <c r="L2229" s="32"/>
      <c r="S2229" s="6"/>
    </row>
    <row r="2230" spans="4:19" s="15" customFormat="1">
      <c r="D2230" s="31"/>
      <c r="G2230" s="32"/>
      <c r="H2230" s="33"/>
      <c r="L2230" s="32"/>
      <c r="S2230" s="6"/>
    </row>
    <row r="2231" spans="4:19" s="15" customFormat="1">
      <c r="D2231" s="31"/>
      <c r="G2231" s="32"/>
      <c r="H2231" s="33"/>
      <c r="L2231" s="32"/>
      <c r="S2231" s="6"/>
    </row>
    <row r="2232" spans="4:19" s="15" customFormat="1">
      <c r="D2232" s="31"/>
      <c r="G2232" s="32"/>
      <c r="H2232" s="33"/>
      <c r="L2232" s="32"/>
      <c r="S2232" s="6"/>
    </row>
    <row r="2233" spans="4:19" s="15" customFormat="1">
      <c r="D2233" s="31"/>
      <c r="G2233" s="32"/>
      <c r="H2233" s="33"/>
      <c r="L2233" s="32"/>
      <c r="S2233" s="6"/>
    </row>
    <row r="2234" spans="4:19" s="15" customFormat="1">
      <c r="D2234" s="31"/>
      <c r="G2234" s="32"/>
      <c r="H2234" s="33"/>
      <c r="L2234" s="32"/>
      <c r="S2234" s="6"/>
    </row>
    <row r="2235" spans="4:19" s="15" customFormat="1">
      <c r="D2235" s="31"/>
      <c r="G2235" s="32"/>
      <c r="H2235" s="33"/>
      <c r="L2235" s="32"/>
      <c r="S2235" s="6"/>
    </row>
    <row r="2236" spans="4:19" s="15" customFormat="1">
      <c r="D2236" s="31"/>
      <c r="G2236" s="32"/>
      <c r="H2236" s="33"/>
      <c r="L2236" s="32"/>
      <c r="S2236" s="6"/>
    </row>
    <row r="2237" spans="4:19" s="15" customFormat="1">
      <c r="D2237" s="31"/>
      <c r="G2237" s="32"/>
      <c r="H2237" s="33"/>
      <c r="L2237" s="32"/>
      <c r="S2237" s="6"/>
    </row>
    <row r="2238" spans="4:19" s="15" customFormat="1">
      <c r="D2238" s="31"/>
      <c r="G2238" s="32"/>
      <c r="H2238" s="33"/>
      <c r="L2238" s="32"/>
      <c r="S2238" s="6"/>
    </row>
    <row r="2239" spans="4:19" s="15" customFormat="1">
      <c r="D2239" s="31"/>
      <c r="G2239" s="32"/>
      <c r="H2239" s="33"/>
      <c r="L2239" s="32"/>
      <c r="S2239" s="6"/>
    </row>
    <row r="2240" spans="4:19" s="15" customFormat="1">
      <c r="D2240" s="31"/>
      <c r="G2240" s="32"/>
      <c r="H2240" s="33"/>
      <c r="L2240" s="32"/>
      <c r="S2240" s="6"/>
    </row>
    <row r="2241" spans="4:19" s="15" customFormat="1">
      <c r="D2241" s="31"/>
      <c r="G2241" s="32"/>
      <c r="H2241" s="33"/>
      <c r="L2241" s="32"/>
      <c r="S2241" s="6"/>
    </row>
    <row r="2242" spans="4:19" s="15" customFormat="1">
      <c r="D2242" s="31"/>
      <c r="G2242" s="32"/>
      <c r="H2242" s="33"/>
      <c r="L2242" s="32"/>
      <c r="S2242" s="6"/>
    </row>
    <row r="2243" spans="4:19" s="15" customFormat="1">
      <c r="D2243" s="31"/>
      <c r="G2243" s="32"/>
      <c r="H2243" s="33"/>
      <c r="L2243" s="32"/>
      <c r="S2243" s="6"/>
    </row>
    <row r="2244" spans="4:19" s="15" customFormat="1">
      <c r="D2244" s="31"/>
      <c r="G2244" s="32"/>
      <c r="H2244" s="33"/>
      <c r="L2244" s="32"/>
      <c r="S2244" s="6"/>
    </row>
    <row r="2245" spans="4:19" s="15" customFormat="1">
      <c r="D2245" s="31"/>
      <c r="G2245" s="32"/>
      <c r="H2245" s="33"/>
      <c r="L2245" s="32"/>
      <c r="S2245" s="6"/>
    </row>
    <row r="2246" spans="4:19" s="15" customFormat="1">
      <c r="D2246" s="31"/>
      <c r="G2246" s="32"/>
      <c r="H2246" s="33"/>
      <c r="L2246" s="32"/>
      <c r="S2246" s="6"/>
    </row>
    <row r="2247" spans="4:19" s="15" customFormat="1">
      <c r="D2247" s="31"/>
      <c r="G2247" s="32"/>
      <c r="H2247" s="33"/>
      <c r="L2247" s="32"/>
      <c r="S2247" s="6"/>
    </row>
    <row r="2248" spans="4:19" s="15" customFormat="1">
      <c r="D2248" s="31"/>
      <c r="G2248" s="32"/>
      <c r="H2248" s="33"/>
      <c r="L2248" s="32"/>
      <c r="S2248" s="6"/>
    </row>
    <row r="2249" spans="4:19" s="15" customFormat="1">
      <c r="D2249" s="31"/>
      <c r="G2249" s="32"/>
      <c r="H2249" s="33"/>
      <c r="L2249" s="32"/>
      <c r="S2249" s="6"/>
    </row>
    <row r="2250" spans="4:19" s="15" customFormat="1">
      <c r="D2250" s="31"/>
      <c r="G2250" s="32"/>
      <c r="H2250" s="33"/>
      <c r="L2250" s="32"/>
      <c r="S2250" s="6"/>
    </row>
    <row r="2251" spans="4:19" s="15" customFormat="1">
      <c r="D2251" s="31"/>
      <c r="G2251" s="32"/>
      <c r="H2251" s="33"/>
      <c r="L2251" s="32"/>
      <c r="S2251" s="6"/>
    </row>
    <row r="2252" spans="4:19" s="15" customFormat="1">
      <c r="D2252" s="31"/>
      <c r="G2252" s="32"/>
      <c r="H2252" s="33"/>
      <c r="L2252" s="32"/>
      <c r="S2252" s="6"/>
    </row>
    <row r="2253" spans="4:19" s="15" customFormat="1">
      <c r="D2253" s="31"/>
      <c r="G2253" s="32"/>
      <c r="H2253" s="33"/>
      <c r="L2253" s="32"/>
      <c r="S2253" s="6"/>
    </row>
    <row r="2254" spans="4:19" s="15" customFormat="1">
      <c r="D2254" s="31"/>
      <c r="G2254" s="32"/>
      <c r="H2254" s="33"/>
      <c r="L2254" s="32"/>
      <c r="S2254" s="6"/>
    </row>
    <row r="2255" spans="4:19" s="15" customFormat="1">
      <c r="D2255" s="31"/>
      <c r="G2255" s="32"/>
      <c r="H2255" s="33"/>
      <c r="L2255" s="32"/>
      <c r="S2255" s="6"/>
    </row>
    <row r="2256" spans="4:19" s="15" customFormat="1">
      <c r="D2256" s="31"/>
      <c r="G2256" s="32"/>
      <c r="H2256" s="33"/>
      <c r="L2256" s="32"/>
      <c r="S2256" s="6"/>
    </row>
    <row r="2257" spans="4:19" s="15" customFormat="1">
      <c r="D2257" s="31"/>
      <c r="G2257" s="32"/>
      <c r="H2257" s="33"/>
      <c r="L2257" s="32"/>
      <c r="S2257" s="6"/>
    </row>
    <row r="2258" spans="4:19" s="15" customFormat="1">
      <c r="D2258" s="31"/>
      <c r="G2258" s="32"/>
      <c r="H2258" s="33"/>
      <c r="L2258" s="32"/>
      <c r="S2258" s="6"/>
    </row>
    <row r="2259" spans="4:19" s="15" customFormat="1">
      <c r="D2259" s="31"/>
      <c r="G2259" s="32"/>
      <c r="H2259" s="33"/>
      <c r="L2259" s="32"/>
      <c r="S2259" s="6"/>
    </row>
    <row r="2260" spans="4:19" s="15" customFormat="1">
      <c r="D2260" s="31"/>
      <c r="G2260" s="32"/>
      <c r="H2260" s="33"/>
      <c r="L2260" s="32"/>
      <c r="S2260" s="6"/>
    </row>
    <row r="2261" spans="4:19" s="15" customFormat="1">
      <c r="D2261" s="31"/>
      <c r="G2261" s="32"/>
      <c r="H2261" s="33"/>
      <c r="L2261" s="32"/>
      <c r="S2261" s="6"/>
    </row>
    <row r="2262" spans="4:19" s="15" customFormat="1">
      <c r="D2262" s="31"/>
      <c r="G2262" s="32"/>
      <c r="H2262" s="33"/>
      <c r="L2262" s="32"/>
      <c r="S2262" s="6"/>
    </row>
    <row r="2263" spans="4:19" s="15" customFormat="1">
      <c r="D2263" s="31"/>
      <c r="G2263" s="32"/>
      <c r="H2263" s="33"/>
      <c r="L2263" s="32"/>
      <c r="S2263" s="6"/>
    </row>
    <row r="2264" spans="4:19" s="15" customFormat="1">
      <c r="D2264" s="31"/>
      <c r="G2264" s="32"/>
      <c r="H2264" s="33"/>
      <c r="L2264" s="32"/>
      <c r="S2264" s="6"/>
    </row>
    <row r="2265" spans="4:19" s="15" customFormat="1">
      <c r="D2265" s="31"/>
      <c r="G2265" s="32"/>
      <c r="H2265" s="33"/>
      <c r="L2265" s="32"/>
      <c r="S2265" s="6"/>
    </row>
    <row r="2266" spans="4:19" s="15" customFormat="1">
      <c r="D2266" s="31"/>
      <c r="G2266" s="32"/>
      <c r="H2266" s="33"/>
      <c r="L2266" s="32"/>
      <c r="S2266" s="6"/>
    </row>
    <row r="2267" spans="4:19" s="15" customFormat="1">
      <c r="D2267" s="31"/>
      <c r="G2267" s="32"/>
      <c r="H2267" s="33"/>
      <c r="L2267" s="32"/>
      <c r="S2267" s="6"/>
    </row>
    <row r="2268" spans="4:19" s="15" customFormat="1">
      <c r="D2268" s="31"/>
      <c r="G2268" s="32"/>
      <c r="H2268" s="33"/>
      <c r="L2268" s="32"/>
      <c r="S2268" s="6"/>
    </row>
    <row r="2269" spans="4:19" s="15" customFormat="1">
      <c r="D2269" s="31"/>
      <c r="G2269" s="32"/>
      <c r="H2269" s="33"/>
      <c r="L2269" s="32"/>
      <c r="S2269" s="6"/>
    </row>
    <row r="2270" spans="4:19" s="15" customFormat="1">
      <c r="D2270" s="31"/>
      <c r="G2270" s="32"/>
      <c r="H2270" s="33"/>
      <c r="L2270" s="32"/>
      <c r="S2270" s="6"/>
    </row>
    <row r="2271" spans="4:19" s="15" customFormat="1">
      <c r="D2271" s="31"/>
      <c r="G2271" s="32"/>
      <c r="H2271" s="33"/>
      <c r="L2271" s="32"/>
      <c r="S2271" s="6"/>
    </row>
    <row r="2272" spans="4:19" s="15" customFormat="1">
      <c r="D2272" s="31"/>
      <c r="G2272" s="32"/>
      <c r="H2272" s="33"/>
      <c r="L2272" s="32"/>
      <c r="S2272" s="6"/>
    </row>
    <row r="2273" spans="4:19" s="15" customFormat="1">
      <c r="D2273" s="31"/>
      <c r="G2273" s="32"/>
      <c r="H2273" s="33"/>
      <c r="L2273" s="32"/>
      <c r="S2273" s="6"/>
    </row>
    <row r="2274" spans="4:19" s="15" customFormat="1">
      <c r="D2274" s="31"/>
      <c r="G2274" s="32"/>
      <c r="H2274" s="33"/>
      <c r="L2274" s="32"/>
      <c r="S2274" s="6"/>
    </row>
    <row r="2275" spans="4:19" s="15" customFormat="1">
      <c r="D2275" s="31"/>
      <c r="G2275" s="32"/>
      <c r="H2275" s="33"/>
      <c r="L2275" s="32"/>
      <c r="S2275" s="6"/>
    </row>
    <row r="2276" spans="4:19" s="15" customFormat="1">
      <c r="D2276" s="31"/>
      <c r="G2276" s="32"/>
      <c r="H2276" s="33"/>
      <c r="L2276" s="32"/>
      <c r="S2276" s="6"/>
    </row>
    <row r="2277" spans="4:19" s="15" customFormat="1">
      <c r="D2277" s="31"/>
      <c r="G2277" s="32"/>
      <c r="H2277" s="33"/>
      <c r="L2277" s="32"/>
      <c r="S2277" s="6"/>
    </row>
    <row r="2278" spans="4:19" s="15" customFormat="1">
      <c r="D2278" s="31"/>
      <c r="G2278" s="32"/>
      <c r="H2278" s="33"/>
      <c r="L2278" s="32"/>
      <c r="S2278" s="6"/>
    </row>
    <row r="2279" spans="4:19" s="15" customFormat="1">
      <c r="D2279" s="31"/>
      <c r="G2279" s="32"/>
      <c r="H2279" s="33"/>
      <c r="L2279" s="32"/>
      <c r="S2279" s="6"/>
    </row>
    <row r="2280" spans="4:19" s="15" customFormat="1">
      <c r="D2280" s="31"/>
      <c r="G2280" s="32"/>
      <c r="H2280" s="33"/>
      <c r="L2280" s="32"/>
      <c r="S2280" s="6"/>
    </row>
    <row r="2281" spans="4:19" s="15" customFormat="1">
      <c r="D2281" s="31"/>
      <c r="G2281" s="32"/>
      <c r="H2281" s="33"/>
      <c r="L2281" s="32"/>
      <c r="S2281" s="6"/>
    </row>
    <row r="2282" spans="4:19" s="15" customFormat="1">
      <c r="D2282" s="31"/>
      <c r="G2282" s="32"/>
      <c r="H2282" s="33"/>
      <c r="L2282" s="32"/>
      <c r="S2282" s="6"/>
    </row>
    <row r="2283" spans="4:19" s="15" customFormat="1">
      <c r="D2283" s="31"/>
      <c r="G2283" s="32"/>
      <c r="H2283" s="33"/>
      <c r="L2283" s="32"/>
      <c r="S2283" s="6"/>
    </row>
    <row r="2284" spans="4:19" s="15" customFormat="1">
      <c r="D2284" s="31"/>
      <c r="G2284" s="32"/>
      <c r="H2284" s="33"/>
      <c r="L2284" s="32"/>
      <c r="S2284" s="6"/>
    </row>
    <row r="2285" spans="4:19" s="15" customFormat="1">
      <c r="D2285" s="31"/>
      <c r="G2285" s="32"/>
      <c r="H2285" s="33"/>
      <c r="L2285" s="32"/>
      <c r="S2285" s="6"/>
    </row>
    <row r="2286" spans="4:19" s="15" customFormat="1">
      <c r="D2286" s="31"/>
      <c r="G2286" s="32"/>
      <c r="H2286" s="33"/>
      <c r="L2286" s="32"/>
      <c r="S2286" s="6"/>
    </row>
    <row r="2287" spans="4:19" s="15" customFormat="1">
      <c r="D2287" s="31"/>
      <c r="G2287" s="32"/>
      <c r="H2287" s="33"/>
      <c r="L2287" s="32"/>
      <c r="S2287" s="6"/>
    </row>
    <row r="2288" spans="4:19" s="15" customFormat="1">
      <c r="D2288" s="31"/>
      <c r="G2288" s="32"/>
      <c r="H2288" s="33"/>
      <c r="L2288" s="32"/>
      <c r="S2288" s="6"/>
    </row>
    <row r="2289" spans="4:19" s="15" customFormat="1">
      <c r="D2289" s="31"/>
      <c r="G2289" s="32"/>
      <c r="H2289" s="33"/>
      <c r="L2289" s="32"/>
      <c r="S2289" s="6"/>
    </row>
    <row r="2290" spans="4:19" s="15" customFormat="1">
      <c r="D2290" s="31"/>
      <c r="G2290" s="32"/>
      <c r="H2290" s="33"/>
      <c r="L2290" s="32"/>
      <c r="S2290" s="6"/>
    </row>
    <row r="2291" spans="4:19" s="15" customFormat="1">
      <c r="D2291" s="31"/>
      <c r="G2291" s="32"/>
      <c r="H2291" s="33"/>
      <c r="L2291" s="32"/>
      <c r="S2291" s="6"/>
    </row>
    <row r="2292" spans="4:19" s="15" customFormat="1">
      <c r="D2292" s="31"/>
      <c r="G2292" s="32"/>
      <c r="H2292" s="33"/>
      <c r="L2292" s="32"/>
      <c r="S2292" s="6"/>
    </row>
    <row r="2293" spans="4:19" s="15" customFormat="1">
      <c r="D2293" s="31"/>
      <c r="G2293" s="32"/>
      <c r="H2293" s="33"/>
      <c r="L2293" s="32"/>
      <c r="S2293" s="6"/>
    </row>
    <row r="2294" spans="4:19" s="15" customFormat="1">
      <c r="D2294" s="31"/>
      <c r="G2294" s="32"/>
      <c r="H2294" s="33"/>
      <c r="L2294" s="32"/>
      <c r="S2294" s="6"/>
    </row>
    <row r="2295" spans="4:19" s="15" customFormat="1">
      <c r="D2295" s="31"/>
      <c r="G2295" s="32"/>
      <c r="H2295" s="33"/>
      <c r="L2295" s="32"/>
      <c r="S2295" s="6"/>
    </row>
    <row r="2296" spans="4:19" s="15" customFormat="1">
      <c r="D2296" s="31"/>
      <c r="G2296" s="32"/>
      <c r="H2296" s="33"/>
      <c r="L2296" s="32"/>
      <c r="S2296" s="6"/>
    </row>
    <row r="2297" spans="4:19" s="15" customFormat="1">
      <c r="D2297" s="31"/>
      <c r="G2297" s="32"/>
      <c r="H2297" s="33"/>
      <c r="L2297" s="32"/>
      <c r="S2297" s="6"/>
    </row>
    <row r="2298" spans="4:19" s="15" customFormat="1">
      <c r="D2298" s="31"/>
      <c r="G2298" s="32"/>
      <c r="H2298" s="33"/>
      <c r="L2298" s="32"/>
      <c r="S2298" s="6"/>
    </row>
    <row r="2299" spans="4:19" s="15" customFormat="1">
      <c r="D2299" s="31"/>
      <c r="G2299" s="32"/>
      <c r="H2299" s="33"/>
      <c r="L2299" s="32"/>
      <c r="S2299" s="6"/>
    </row>
    <row r="2300" spans="4:19" s="15" customFormat="1">
      <c r="D2300" s="31"/>
      <c r="G2300" s="32"/>
      <c r="H2300" s="33"/>
      <c r="L2300" s="32"/>
      <c r="S2300" s="6"/>
    </row>
    <row r="2301" spans="4:19" s="15" customFormat="1">
      <c r="D2301" s="31"/>
      <c r="G2301" s="32"/>
      <c r="H2301" s="33"/>
      <c r="L2301" s="32"/>
      <c r="S2301" s="6"/>
    </row>
    <row r="2302" spans="4:19" s="15" customFormat="1">
      <c r="D2302" s="31"/>
      <c r="G2302" s="32"/>
      <c r="H2302" s="33"/>
      <c r="L2302" s="32"/>
      <c r="S2302" s="6"/>
    </row>
    <row r="2303" spans="4:19" s="15" customFormat="1">
      <c r="D2303" s="31"/>
      <c r="G2303" s="32"/>
      <c r="H2303" s="33"/>
      <c r="L2303" s="32"/>
      <c r="S2303" s="6"/>
    </row>
    <row r="2304" spans="4:19" s="15" customFormat="1">
      <c r="D2304" s="31"/>
      <c r="G2304" s="32"/>
      <c r="H2304" s="33"/>
      <c r="L2304" s="32"/>
      <c r="S2304" s="6"/>
    </row>
    <row r="2305" spans="4:19" s="15" customFormat="1">
      <c r="D2305" s="31"/>
      <c r="G2305" s="32"/>
      <c r="H2305" s="33"/>
      <c r="L2305" s="32"/>
      <c r="S2305" s="6"/>
    </row>
    <row r="2306" spans="4:19" s="15" customFormat="1">
      <c r="D2306" s="31"/>
      <c r="G2306" s="32"/>
      <c r="H2306" s="33"/>
      <c r="L2306" s="32"/>
      <c r="S2306" s="6"/>
    </row>
    <row r="2307" spans="4:19" s="15" customFormat="1">
      <c r="D2307" s="31"/>
      <c r="G2307" s="32"/>
      <c r="H2307" s="33"/>
      <c r="L2307" s="32"/>
      <c r="S2307" s="6"/>
    </row>
    <row r="2308" spans="4:19" s="15" customFormat="1">
      <c r="D2308" s="31"/>
      <c r="G2308" s="32"/>
      <c r="H2308" s="33"/>
      <c r="L2308" s="32"/>
      <c r="S2308" s="6"/>
    </row>
    <row r="2309" spans="4:19" s="15" customFormat="1">
      <c r="D2309" s="31"/>
      <c r="G2309" s="32"/>
      <c r="H2309" s="33"/>
      <c r="L2309" s="32"/>
      <c r="S2309" s="6"/>
    </row>
    <row r="2310" spans="4:19" s="15" customFormat="1">
      <c r="D2310" s="31"/>
      <c r="G2310" s="32"/>
      <c r="H2310" s="33"/>
      <c r="L2310" s="32"/>
      <c r="S2310" s="6"/>
    </row>
    <row r="2311" spans="4:19" s="15" customFormat="1">
      <c r="D2311" s="31"/>
      <c r="G2311" s="32"/>
      <c r="H2311" s="33"/>
      <c r="L2311" s="32"/>
      <c r="S2311" s="6"/>
    </row>
    <row r="2312" spans="4:19" s="15" customFormat="1">
      <c r="D2312" s="31"/>
      <c r="G2312" s="32"/>
      <c r="H2312" s="33"/>
      <c r="L2312" s="32"/>
      <c r="S2312" s="6"/>
    </row>
    <row r="2313" spans="4:19" s="15" customFormat="1">
      <c r="D2313" s="31"/>
      <c r="G2313" s="32"/>
      <c r="H2313" s="33"/>
      <c r="L2313" s="32"/>
      <c r="S2313" s="6"/>
    </row>
    <row r="2314" spans="4:19" s="15" customFormat="1">
      <c r="D2314" s="31"/>
      <c r="G2314" s="32"/>
      <c r="H2314" s="33"/>
      <c r="L2314" s="32"/>
      <c r="S2314" s="6"/>
    </row>
    <row r="2315" spans="4:19" s="15" customFormat="1">
      <c r="D2315" s="31"/>
      <c r="G2315" s="32"/>
      <c r="H2315" s="33"/>
      <c r="L2315" s="32"/>
      <c r="S2315" s="6"/>
    </row>
    <row r="2316" spans="4:19" s="15" customFormat="1">
      <c r="D2316" s="31"/>
      <c r="G2316" s="32"/>
      <c r="H2316" s="33"/>
      <c r="L2316" s="32"/>
      <c r="S2316" s="6"/>
    </row>
    <row r="2317" spans="4:19" s="15" customFormat="1">
      <c r="D2317" s="31"/>
      <c r="G2317" s="32"/>
      <c r="H2317" s="33"/>
      <c r="L2317" s="32"/>
      <c r="S2317" s="6"/>
    </row>
    <row r="2318" spans="4:19" s="15" customFormat="1">
      <c r="D2318" s="31"/>
      <c r="G2318" s="32"/>
      <c r="H2318" s="33"/>
      <c r="L2318" s="32"/>
      <c r="S2318" s="6"/>
    </row>
    <row r="2319" spans="4:19" s="15" customFormat="1">
      <c r="D2319" s="31"/>
      <c r="G2319" s="32"/>
      <c r="H2319" s="33"/>
      <c r="L2319" s="32"/>
      <c r="S2319" s="6"/>
    </row>
    <row r="2320" spans="4:19" s="15" customFormat="1">
      <c r="D2320" s="31"/>
      <c r="G2320" s="32"/>
      <c r="H2320" s="33"/>
      <c r="L2320" s="32"/>
      <c r="S2320" s="6"/>
    </row>
    <row r="2321" spans="4:19" s="15" customFormat="1">
      <c r="D2321" s="31"/>
      <c r="G2321" s="32"/>
      <c r="H2321" s="33"/>
      <c r="L2321" s="32"/>
      <c r="S2321" s="6"/>
    </row>
    <row r="2322" spans="4:19" s="15" customFormat="1">
      <c r="D2322" s="31"/>
      <c r="G2322" s="32"/>
      <c r="H2322" s="33"/>
      <c r="L2322" s="32"/>
      <c r="S2322" s="6"/>
    </row>
    <row r="2323" spans="4:19" s="15" customFormat="1">
      <c r="D2323" s="31"/>
      <c r="G2323" s="32"/>
      <c r="H2323" s="33"/>
      <c r="L2323" s="32"/>
      <c r="S2323" s="6"/>
    </row>
    <row r="2324" spans="4:19" s="15" customFormat="1">
      <c r="D2324" s="31"/>
      <c r="G2324" s="32"/>
      <c r="H2324" s="33"/>
      <c r="L2324" s="32"/>
      <c r="S2324" s="6"/>
    </row>
    <row r="2325" spans="4:19" s="15" customFormat="1">
      <c r="D2325" s="31"/>
      <c r="G2325" s="32"/>
      <c r="H2325" s="33"/>
      <c r="L2325" s="32"/>
      <c r="S2325" s="6"/>
    </row>
    <row r="2326" spans="4:19" s="15" customFormat="1">
      <c r="D2326" s="31"/>
      <c r="G2326" s="32"/>
      <c r="H2326" s="33"/>
      <c r="L2326" s="32"/>
      <c r="S2326" s="6"/>
    </row>
    <row r="2327" spans="4:19" s="15" customFormat="1">
      <c r="D2327" s="31"/>
      <c r="G2327" s="32"/>
      <c r="H2327" s="33"/>
      <c r="L2327" s="32"/>
      <c r="S2327" s="6"/>
    </row>
    <row r="2328" spans="4:19" s="15" customFormat="1">
      <c r="D2328" s="31"/>
      <c r="G2328" s="32"/>
      <c r="H2328" s="33"/>
      <c r="L2328" s="32"/>
      <c r="S2328" s="6"/>
    </row>
    <row r="2329" spans="4:19" s="15" customFormat="1">
      <c r="D2329" s="31"/>
      <c r="G2329" s="32"/>
      <c r="H2329" s="33"/>
      <c r="L2329" s="32"/>
      <c r="S2329" s="6"/>
    </row>
    <row r="2330" spans="4:19" s="15" customFormat="1">
      <c r="D2330" s="31"/>
      <c r="G2330" s="32"/>
      <c r="H2330" s="33"/>
      <c r="L2330" s="32"/>
      <c r="S2330" s="6"/>
    </row>
    <row r="2331" spans="4:19" s="15" customFormat="1">
      <c r="D2331" s="31"/>
      <c r="G2331" s="32"/>
      <c r="H2331" s="33"/>
      <c r="L2331" s="32"/>
      <c r="S2331" s="6"/>
    </row>
    <row r="2332" spans="4:19" s="15" customFormat="1">
      <c r="D2332" s="31"/>
      <c r="G2332" s="32"/>
      <c r="H2332" s="33"/>
      <c r="L2332" s="32"/>
      <c r="S2332" s="6"/>
    </row>
    <row r="2333" spans="4:19" s="15" customFormat="1">
      <c r="D2333" s="31"/>
      <c r="G2333" s="32"/>
      <c r="H2333" s="33"/>
      <c r="L2333" s="32"/>
      <c r="S2333" s="6"/>
    </row>
    <row r="2334" spans="4:19" s="15" customFormat="1">
      <c r="D2334" s="31"/>
      <c r="G2334" s="32"/>
      <c r="H2334" s="33"/>
      <c r="L2334" s="32"/>
      <c r="S2334" s="6"/>
    </row>
    <row r="2335" spans="4:19" s="15" customFormat="1">
      <c r="D2335" s="31"/>
      <c r="G2335" s="32"/>
      <c r="H2335" s="33"/>
      <c r="L2335" s="32"/>
      <c r="S2335" s="6"/>
    </row>
    <row r="2336" spans="4:19" s="15" customFormat="1">
      <c r="D2336" s="31"/>
      <c r="G2336" s="32"/>
      <c r="H2336" s="33"/>
      <c r="L2336" s="32"/>
      <c r="S2336" s="6"/>
    </row>
    <row r="2337" spans="4:19" s="15" customFormat="1">
      <c r="D2337" s="31"/>
      <c r="G2337" s="32"/>
      <c r="H2337" s="33"/>
      <c r="L2337" s="32"/>
      <c r="S2337" s="6"/>
    </row>
    <row r="2338" spans="4:19" s="15" customFormat="1">
      <c r="D2338" s="31"/>
      <c r="G2338" s="32"/>
      <c r="H2338" s="33"/>
      <c r="L2338" s="32"/>
      <c r="S2338" s="6"/>
    </row>
    <row r="2339" spans="4:19" s="15" customFormat="1">
      <c r="D2339" s="31"/>
      <c r="G2339" s="32"/>
      <c r="H2339" s="33"/>
      <c r="L2339" s="32"/>
      <c r="S2339" s="6"/>
    </row>
    <row r="2340" spans="4:19" s="15" customFormat="1">
      <c r="D2340" s="31"/>
      <c r="G2340" s="32"/>
      <c r="H2340" s="33"/>
      <c r="L2340" s="32"/>
      <c r="S2340" s="6"/>
    </row>
    <row r="2341" spans="4:19" s="15" customFormat="1">
      <c r="D2341" s="31"/>
      <c r="G2341" s="32"/>
      <c r="H2341" s="33"/>
      <c r="L2341" s="32"/>
      <c r="S2341" s="6"/>
    </row>
    <row r="2342" spans="4:19" s="15" customFormat="1">
      <c r="D2342" s="31"/>
      <c r="G2342" s="32"/>
      <c r="H2342" s="33"/>
      <c r="L2342" s="32"/>
      <c r="S2342" s="6"/>
    </row>
    <row r="2343" spans="4:19" s="15" customFormat="1">
      <c r="D2343" s="31"/>
      <c r="G2343" s="32"/>
      <c r="H2343" s="33"/>
      <c r="L2343" s="32"/>
      <c r="S2343" s="6"/>
    </row>
    <row r="2344" spans="4:19" s="15" customFormat="1">
      <c r="D2344" s="31"/>
      <c r="G2344" s="32"/>
      <c r="H2344" s="33"/>
      <c r="L2344" s="32"/>
      <c r="S2344" s="6"/>
    </row>
    <row r="2345" spans="4:19" s="15" customFormat="1">
      <c r="D2345" s="31"/>
      <c r="G2345" s="32"/>
      <c r="H2345" s="33"/>
      <c r="L2345" s="32"/>
      <c r="S2345" s="6"/>
    </row>
    <row r="2346" spans="4:19" s="15" customFormat="1">
      <c r="D2346" s="31"/>
      <c r="G2346" s="32"/>
      <c r="H2346" s="33"/>
      <c r="L2346" s="32"/>
      <c r="S2346" s="6"/>
    </row>
    <row r="2347" spans="4:19" s="15" customFormat="1">
      <c r="D2347" s="31"/>
      <c r="G2347" s="32"/>
      <c r="H2347" s="33"/>
      <c r="L2347" s="32"/>
      <c r="S2347" s="6"/>
    </row>
    <row r="2348" spans="4:19" s="15" customFormat="1">
      <c r="D2348" s="31"/>
      <c r="G2348" s="32"/>
      <c r="H2348" s="33"/>
      <c r="L2348" s="32"/>
      <c r="S2348" s="6"/>
    </row>
    <row r="2349" spans="4:19" s="15" customFormat="1">
      <c r="D2349" s="31"/>
      <c r="G2349" s="32"/>
      <c r="H2349" s="33"/>
      <c r="L2349" s="32"/>
      <c r="S2349" s="6"/>
    </row>
    <row r="2350" spans="4:19" s="15" customFormat="1">
      <c r="D2350" s="31"/>
      <c r="G2350" s="32"/>
      <c r="H2350" s="33"/>
      <c r="L2350" s="32"/>
      <c r="S2350" s="6"/>
    </row>
    <row r="2351" spans="4:19" s="15" customFormat="1">
      <c r="D2351" s="31"/>
      <c r="G2351" s="32"/>
      <c r="H2351" s="33"/>
      <c r="L2351" s="32"/>
      <c r="S2351" s="6"/>
    </row>
    <row r="2352" spans="4:19" s="15" customFormat="1">
      <c r="D2352" s="31"/>
      <c r="G2352" s="32"/>
      <c r="H2352" s="33"/>
      <c r="L2352" s="32"/>
      <c r="S2352" s="6"/>
    </row>
    <row r="2353" spans="4:19" s="15" customFormat="1">
      <c r="D2353" s="31"/>
      <c r="G2353" s="32"/>
      <c r="H2353" s="33"/>
      <c r="L2353" s="32"/>
      <c r="S2353" s="6"/>
    </row>
    <row r="2354" spans="4:19" s="15" customFormat="1">
      <c r="D2354" s="31"/>
      <c r="G2354" s="32"/>
      <c r="H2354" s="33"/>
      <c r="L2354" s="32"/>
      <c r="S2354" s="6"/>
    </row>
    <row r="2355" spans="4:19" s="15" customFormat="1">
      <c r="D2355" s="31"/>
      <c r="G2355" s="32"/>
      <c r="H2355" s="33"/>
      <c r="L2355" s="32"/>
      <c r="S2355" s="6"/>
    </row>
    <row r="2356" spans="4:19" s="15" customFormat="1">
      <c r="D2356" s="31"/>
      <c r="G2356" s="32"/>
      <c r="H2356" s="33"/>
      <c r="L2356" s="32"/>
      <c r="S2356" s="6"/>
    </row>
    <row r="2357" spans="4:19" s="15" customFormat="1">
      <c r="D2357" s="31"/>
      <c r="G2357" s="32"/>
      <c r="H2357" s="33"/>
      <c r="L2357" s="32"/>
      <c r="S2357" s="6"/>
    </row>
    <row r="2358" spans="4:19" s="15" customFormat="1">
      <c r="D2358" s="31"/>
      <c r="G2358" s="32"/>
      <c r="H2358" s="33"/>
      <c r="L2358" s="32"/>
      <c r="S2358" s="6"/>
    </row>
    <row r="2359" spans="4:19" s="15" customFormat="1">
      <c r="D2359" s="31"/>
      <c r="G2359" s="32"/>
      <c r="H2359" s="33"/>
      <c r="L2359" s="32"/>
      <c r="S2359" s="6"/>
    </row>
    <row r="2360" spans="4:19" s="15" customFormat="1">
      <c r="D2360" s="31"/>
      <c r="G2360" s="32"/>
      <c r="H2360" s="33"/>
      <c r="L2360" s="32"/>
      <c r="S2360" s="6"/>
    </row>
    <row r="2361" spans="4:19" s="15" customFormat="1">
      <c r="D2361" s="31"/>
      <c r="G2361" s="32"/>
      <c r="H2361" s="33"/>
      <c r="L2361" s="32"/>
      <c r="S2361" s="6"/>
    </row>
    <row r="2362" spans="4:19" s="15" customFormat="1">
      <c r="D2362" s="31"/>
      <c r="G2362" s="32"/>
      <c r="H2362" s="33"/>
      <c r="L2362" s="32"/>
      <c r="S2362" s="6"/>
    </row>
    <row r="2363" spans="4:19" s="15" customFormat="1">
      <c r="D2363" s="31"/>
      <c r="G2363" s="32"/>
      <c r="H2363" s="33"/>
      <c r="L2363" s="32"/>
      <c r="S2363" s="6"/>
    </row>
    <row r="2364" spans="4:19" s="15" customFormat="1">
      <c r="D2364" s="31"/>
      <c r="G2364" s="32"/>
      <c r="H2364" s="33"/>
      <c r="L2364" s="32"/>
      <c r="S2364" s="6"/>
    </row>
    <row r="2365" spans="4:19" s="15" customFormat="1">
      <c r="D2365" s="31"/>
      <c r="G2365" s="32"/>
      <c r="H2365" s="33"/>
      <c r="L2365" s="32"/>
      <c r="S2365" s="6"/>
    </row>
    <row r="2366" spans="4:19" s="15" customFormat="1">
      <c r="D2366" s="31"/>
      <c r="G2366" s="32"/>
      <c r="H2366" s="33"/>
      <c r="L2366" s="32"/>
      <c r="S2366" s="6"/>
    </row>
    <row r="2367" spans="4:19" s="15" customFormat="1">
      <c r="D2367" s="31"/>
      <c r="G2367" s="32"/>
      <c r="H2367" s="33"/>
      <c r="L2367" s="32"/>
      <c r="S2367" s="6"/>
    </row>
    <row r="2368" spans="4:19" s="15" customFormat="1">
      <c r="D2368" s="31"/>
      <c r="G2368" s="32"/>
      <c r="H2368" s="33"/>
      <c r="L2368" s="32"/>
      <c r="S2368" s="6"/>
    </row>
    <row r="2369" spans="4:19" s="15" customFormat="1">
      <c r="D2369" s="31"/>
      <c r="G2369" s="32"/>
      <c r="H2369" s="33"/>
      <c r="L2369" s="32"/>
      <c r="S2369" s="6"/>
    </row>
    <row r="2370" spans="4:19" s="15" customFormat="1">
      <c r="D2370" s="31"/>
      <c r="G2370" s="32"/>
      <c r="H2370" s="33"/>
      <c r="L2370" s="32"/>
      <c r="S2370" s="6"/>
    </row>
    <row r="2371" spans="4:19" s="15" customFormat="1">
      <c r="D2371" s="31"/>
      <c r="G2371" s="32"/>
      <c r="H2371" s="33"/>
      <c r="L2371" s="32"/>
      <c r="S2371" s="6"/>
    </row>
    <row r="2372" spans="4:19" s="15" customFormat="1">
      <c r="D2372" s="31"/>
      <c r="G2372" s="32"/>
      <c r="H2372" s="33"/>
      <c r="L2372" s="32"/>
      <c r="S2372" s="6"/>
    </row>
    <row r="2373" spans="4:19" s="15" customFormat="1">
      <c r="D2373" s="31"/>
      <c r="G2373" s="32"/>
      <c r="H2373" s="33"/>
      <c r="L2373" s="32"/>
      <c r="S2373" s="6"/>
    </row>
    <row r="2374" spans="4:19" s="15" customFormat="1">
      <c r="D2374" s="31"/>
      <c r="G2374" s="32"/>
      <c r="H2374" s="33"/>
      <c r="L2374" s="32"/>
      <c r="S2374" s="6"/>
    </row>
    <row r="2375" spans="4:19" s="15" customFormat="1">
      <c r="D2375" s="31"/>
      <c r="G2375" s="32"/>
      <c r="H2375" s="33"/>
      <c r="L2375" s="32"/>
      <c r="S2375" s="6"/>
    </row>
    <row r="2376" spans="4:19" s="15" customFormat="1">
      <c r="D2376" s="31"/>
      <c r="G2376" s="32"/>
      <c r="H2376" s="33"/>
      <c r="L2376" s="32"/>
      <c r="S2376" s="6"/>
    </row>
    <row r="2377" spans="4:19" s="15" customFormat="1">
      <c r="D2377" s="31"/>
      <c r="G2377" s="32"/>
      <c r="H2377" s="33"/>
      <c r="L2377" s="32"/>
      <c r="S2377" s="6"/>
    </row>
    <row r="2378" spans="4:19" s="15" customFormat="1">
      <c r="D2378" s="31"/>
      <c r="G2378" s="32"/>
      <c r="H2378" s="33"/>
      <c r="L2378" s="32"/>
      <c r="S2378" s="6"/>
    </row>
    <row r="2379" spans="4:19" s="15" customFormat="1">
      <c r="D2379" s="31"/>
      <c r="G2379" s="32"/>
      <c r="H2379" s="33"/>
      <c r="L2379" s="32"/>
      <c r="S2379" s="6"/>
    </row>
    <row r="2380" spans="4:19" s="15" customFormat="1">
      <c r="D2380" s="31"/>
      <c r="G2380" s="32"/>
      <c r="H2380" s="33"/>
      <c r="L2380" s="32"/>
      <c r="S2380" s="6"/>
    </row>
    <row r="2381" spans="4:19" s="15" customFormat="1">
      <c r="D2381" s="31"/>
      <c r="G2381" s="32"/>
      <c r="H2381" s="33"/>
      <c r="L2381" s="32"/>
      <c r="S2381" s="6"/>
    </row>
    <row r="2382" spans="4:19" s="15" customFormat="1">
      <c r="D2382" s="31"/>
      <c r="G2382" s="32"/>
      <c r="H2382" s="33"/>
      <c r="L2382" s="32"/>
      <c r="S2382" s="6"/>
    </row>
    <row r="2383" spans="4:19" s="15" customFormat="1">
      <c r="D2383" s="31"/>
      <c r="G2383" s="32"/>
      <c r="H2383" s="33"/>
      <c r="L2383" s="32"/>
      <c r="S2383" s="6"/>
    </row>
    <row r="2384" spans="4:19" s="15" customFormat="1">
      <c r="D2384" s="31"/>
      <c r="G2384" s="32"/>
      <c r="H2384" s="33"/>
      <c r="L2384" s="32"/>
      <c r="S2384" s="6"/>
    </row>
    <row r="2385" spans="4:19" s="15" customFormat="1">
      <c r="D2385" s="31"/>
      <c r="G2385" s="32"/>
      <c r="H2385" s="33"/>
      <c r="L2385" s="32"/>
      <c r="S2385" s="6"/>
    </row>
    <row r="2386" spans="4:19" s="15" customFormat="1">
      <c r="D2386" s="31"/>
      <c r="G2386" s="32"/>
      <c r="H2386" s="33"/>
      <c r="L2386" s="32"/>
      <c r="S2386" s="6"/>
    </row>
    <row r="2387" spans="4:19" s="15" customFormat="1">
      <c r="D2387" s="31"/>
      <c r="G2387" s="32"/>
      <c r="H2387" s="33"/>
      <c r="L2387" s="32"/>
      <c r="S2387" s="6"/>
    </row>
    <row r="2388" spans="4:19" s="15" customFormat="1">
      <c r="D2388" s="31"/>
      <c r="G2388" s="32"/>
      <c r="H2388" s="33"/>
      <c r="L2388" s="32"/>
      <c r="S2388" s="6"/>
    </row>
    <row r="2389" spans="4:19" s="15" customFormat="1">
      <c r="D2389" s="31"/>
      <c r="G2389" s="32"/>
      <c r="H2389" s="33"/>
      <c r="L2389" s="32"/>
      <c r="S2389" s="6"/>
    </row>
    <row r="2390" spans="4:19" s="15" customFormat="1">
      <c r="D2390" s="31"/>
      <c r="G2390" s="32"/>
      <c r="H2390" s="33"/>
      <c r="L2390" s="32"/>
      <c r="S2390" s="6"/>
    </row>
    <row r="2391" spans="4:19" s="15" customFormat="1">
      <c r="D2391" s="31"/>
      <c r="G2391" s="32"/>
      <c r="H2391" s="33"/>
      <c r="L2391" s="32"/>
      <c r="S2391" s="6"/>
    </row>
    <row r="2392" spans="4:19" s="15" customFormat="1">
      <c r="D2392" s="31"/>
      <c r="G2392" s="32"/>
      <c r="H2392" s="33"/>
      <c r="L2392" s="32"/>
      <c r="S2392" s="6"/>
    </row>
    <row r="2393" spans="4:19" s="15" customFormat="1">
      <c r="D2393" s="31"/>
      <c r="G2393" s="32"/>
      <c r="H2393" s="33"/>
      <c r="L2393" s="32"/>
      <c r="S2393" s="6"/>
    </row>
    <row r="2394" spans="4:19" s="15" customFormat="1">
      <c r="D2394" s="31"/>
      <c r="G2394" s="32"/>
      <c r="H2394" s="33"/>
      <c r="L2394" s="32"/>
      <c r="S2394" s="6"/>
    </row>
    <row r="2395" spans="4:19" s="15" customFormat="1">
      <c r="D2395" s="31"/>
      <c r="G2395" s="32"/>
      <c r="H2395" s="33"/>
      <c r="L2395" s="32"/>
      <c r="S2395" s="6"/>
    </row>
    <row r="2396" spans="4:19" s="15" customFormat="1">
      <c r="D2396" s="31"/>
      <c r="G2396" s="32"/>
      <c r="H2396" s="33"/>
      <c r="L2396" s="32"/>
      <c r="S2396" s="6"/>
    </row>
    <row r="2397" spans="4:19" s="15" customFormat="1">
      <c r="D2397" s="31"/>
      <c r="G2397" s="32"/>
      <c r="H2397" s="33"/>
      <c r="L2397" s="32"/>
      <c r="S2397" s="6"/>
    </row>
    <row r="2398" spans="4:19" s="15" customFormat="1">
      <c r="D2398" s="31"/>
      <c r="G2398" s="32"/>
      <c r="H2398" s="33"/>
      <c r="L2398" s="32"/>
      <c r="S2398" s="6"/>
    </row>
    <row r="2399" spans="4:19" s="15" customFormat="1">
      <c r="D2399" s="31"/>
      <c r="G2399" s="32"/>
      <c r="H2399" s="33"/>
      <c r="L2399" s="32"/>
      <c r="S2399" s="6"/>
    </row>
    <row r="2400" spans="4:19" s="15" customFormat="1">
      <c r="D2400" s="31"/>
      <c r="G2400" s="32"/>
      <c r="H2400" s="33"/>
      <c r="L2400" s="32"/>
      <c r="S2400" s="6"/>
    </row>
    <row r="2401" spans="4:19" s="15" customFormat="1">
      <c r="D2401" s="31"/>
      <c r="G2401" s="32"/>
      <c r="H2401" s="33"/>
      <c r="L2401" s="32"/>
      <c r="S2401" s="6"/>
    </row>
    <row r="2402" spans="4:19" s="15" customFormat="1">
      <c r="D2402" s="31"/>
      <c r="G2402" s="32"/>
      <c r="H2402" s="33"/>
      <c r="L2402" s="32"/>
      <c r="S2402" s="6"/>
    </row>
    <row r="2403" spans="4:19" s="15" customFormat="1">
      <c r="D2403" s="31"/>
      <c r="G2403" s="32"/>
      <c r="H2403" s="33"/>
      <c r="L2403" s="32"/>
      <c r="S2403" s="6"/>
    </row>
    <row r="2404" spans="4:19" s="15" customFormat="1">
      <c r="D2404" s="31"/>
      <c r="G2404" s="32"/>
      <c r="H2404" s="33"/>
      <c r="L2404" s="32"/>
      <c r="S2404" s="6"/>
    </row>
    <row r="2405" spans="4:19" s="15" customFormat="1">
      <c r="D2405" s="31"/>
      <c r="G2405" s="32"/>
      <c r="H2405" s="33"/>
      <c r="L2405" s="32"/>
      <c r="S2405" s="6"/>
    </row>
    <row r="2406" spans="4:19" s="15" customFormat="1">
      <c r="D2406" s="31"/>
      <c r="G2406" s="32"/>
      <c r="H2406" s="33"/>
      <c r="L2406" s="32"/>
      <c r="S2406" s="6"/>
    </row>
    <row r="2407" spans="4:19" s="15" customFormat="1">
      <c r="D2407" s="31"/>
      <c r="G2407" s="32"/>
      <c r="H2407" s="33"/>
      <c r="L2407" s="32"/>
      <c r="S2407" s="6"/>
    </row>
    <row r="2408" spans="4:19" s="15" customFormat="1">
      <c r="D2408" s="31"/>
      <c r="G2408" s="32"/>
      <c r="H2408" s="33"/>
      <c r="L2408" s="32"/>
      <c r="S2408" s="6"/>
    </row>
    <row r="2409" spans="4:19" s="15" customFormat="1">
      <c r="D2409" s="31"/>
      <c r="G2409" s="32"/>
      <c r="H2409" s="33"/>
      <c r="L2409" s="32"/>
      <c r="S2409" s="6"/>
    </row>
    <row r="2410" spans="4:19" s="15" customFormat="1">
      <c r="D2410" s="31"/>
      <c r="G2410" s="32"/>
      <c r="H2410" s="33"/>
      <c r="L2410" s="32"/>
      <c r="S2410" s="6"/>
    </row>
    <row r="2411" spans="4:19" s="15" customFormat="1">
      <c r="D2411" s="31"/>
      <c r="G2411" s="32"/>
      <c r="H2411" s="33"/>
      <c r="L2411" s="32"/>
      <c r="S2411" s="6"/>
    </row>
    <row r="2412" spans="4:19" s="15" customFormat="1">
      <c r="D2412" s="31"/>
      <c r="G2412" s="32"/>
      <c r="H2412" s="33"/>
      <c r="L2412" s="32"/>
      <c r="S2412" s="6"/>
    </row>
    <row r="2413" spans="4:19" s="15" customFormat="1">
      <c r="D2413" s="31"/>
      <c r="G2413" s="32"/>
      <c r="H2413" s="33"/>
      <c r="L2413" s="32"/>
      <c r="S2413" s="6"/>
    </row>
    <row r="2414" spans="4:19" s="15" customFormat="1">
      <c r="D2414" s="31"/>
      <c r="G2414" s="32"/>
      <c r="H2414" s="33"/>
      <c r="L2414" s="32"/>
      <c r="S2414" s="6"/>
    </row>
    <row r="2415" spans="4:19" s="15" customFormat="1">
      <c r="D2415" s="31"/>
      <c r="G2415" s="32"/>
      <c r="H2415" s="33"/>
      <c r="L2415" s="32"/>
      <c r="S2415" s="6"/>
    </row>
    <row r="2416" spans="4:19" s="15" customFormat="1">
      <c r="D2416" s="31"/>
      <c r="G2416" s="32"/>
      <c r="H2416" s="33"/>
      <c r="L2416" s="32"/>
      <c r="S2416" s="6"/>
    </row>
    <row r="2417" spans="4:19" s="15" customFormat="1">
      <c r="D2417" s="31"/>
      <c r="G2417" s="32"/>
      <c r="H2417" s="33"/>
      <c r="L2417" s="32"/>
      <c r="S2417" s="6"/>
    </row>
    <row r="2418" spans="4:19" s="15" customFormat="1">
      <c r="D2418" s="31"/>
      <c r="G2418" s="32"/>
      <c r="H2418" s="33"/>
      <c r="L2418" s="32"/>
      <c r="S2418" s="6"/>
    </row>
    <row r="2419" spans="4:19" s="15" customFormat="1">
      <c r="D2419" s="31"/>
      <c r="G2419" s="32"/>
      <c r="H2419" s="33"/>
      <c r="L2419" s="32"/>
      <c r="S2419" s="6"/>
    </row>
    <row r="2420" spans="4:19" s="15" customFormat="1">
      <c r="D2420" s="31"/>
      <c r="G2420" s="32"/>
      <c r="H2420" s="33"/>
      <c r="L2420" s="32"/>
      <c r="S2420" s="6"/>
    </row>
    <row r="2421" spans="4:19" s="15" customFormat="1">
      <c r="D2421" s="31"/>
      <c r="G2421" s="32"/>
      <c r="H2421" s="33"/>
      <c r="L2421" s="32"/>
      <c r="S2421" s="6"/>
    </row>
    <row r="2422" spans="4:19" s="15" customFormat="1">
      <c r="D2422" s="31"/>
      <c r="G2422" s="32"/>
      <c r="H2422" s="33"/>
      <c r="L2422" s="32"/>
      <c r="S2422" s="6"/>
    </row>
    <row r="2423" spans="4:19" s="15" customFormat="1">
      <c r="D2423" s="31"/>
      <c r="G2423" s="32"/>
      <c r="H2423" s="33"/>
      <c r="L2423" s="32"/>
      <c r="S2423" s="6"/>
    </row>
    <row r="2424" spans="4:19" s="15" customFormat="1">
      <c r="D2424" s="31"/>
      <c r="G2424" s="32"/>
      <c r="H2424" s="33"/>
      <c r="L2424" s="32"/>
      <c r="S2424" s="6"/>
    </row>
    <row r="2425" spans="4:19" s="15" customFormat="1">
      <c r="D2425" s="31"/>
      <c r="G2425" s="32"/>
      <c r="H2425" s="33"/>
      <c r="L2425" s="32"/>
      <c r="S2425" s="6"/>
    </row>
    <row r="2426" spans="4:19" s="15" customFormat="1">
      <c r="D2426" s="31"/>
      <c r="G2426" s="32"/>
      <c r="H2426" s="33"/>
      <c r="L2426" s="32"/>
      <c r="S2426" s="6"/>
    </row>
    <row r="2427" spans="4:19" s="15" customFormat="1">
      <c r="D2427" s="31"/>
      <c r="G2427" s="32"/>
      <c r="H2427" s="33"/>
      <c r="L2427" s="32"/>
      <c r="S2427" s="6"/>
    </row>
    <row r="2428" spans="4:19" s="15" customFormat="1">
      <c r="D2428" s="31"/>
      <c r="G2428" s="32"/>
      <c r="H2428" s="33"/>
      <c r="L2428" s="32"/>
      <c r="S2428" s="6"/>
    </row>
    <row r="2429" spans="4:19" s="15" customFormat="1">
      <c r="D2429" s="31"/>
      <c r="G2429" s="32"/>
      <c r="H2429" s="33"/>
      <c r="L2429" s="32"/>
      <c r="S2429" s="6"/>
    </row>
    <row r="2430" spans="4:19" s="15" customFormat="1">
      <c r="D2430" s="31"/>
      <c r="G2430" s="32"/>
      <c r="H2430" s="33"/>
      <c r="L2430" s="32"/>
      <c r="S2430" s="6"/>
    </row>
    <row r="2431" spans="4:19" s="15" customFormat="1">
      <c r="D2431" s="31"/>
      <c r="G2431" s="32"/>
      <c r="H2431" s="33"/>
      <c r="L2431" s="32"/>
      <c r="S2431" s="6"/>
    </row>
    <row r="2432" spans="4:19" s="15" customFormat="1">
      <c r="D2432" s="31"/>
      <c r="G2432" s="32"/>
      <c r="H2432" s="33"/>
      <c r="L2432" s="32"/>
      <c r="S2432" s="6"/>
    </row>
    <row r="2433" spans="4:19" s="15" customFormat="1">
      <c r="D2433" s="31"/>
      <c r="G2433" s="32"/>
      <c r="H2433" s="33"/>
      <c r="L2433" s="32"/>
      <c r="S2433" s="6"/>
    </row>
    <row r="2434" spans="4:19" s="15" customFormat="1">
      <c r="D2434" s="31"/>
      <c r="G2434" s="32"/>
      <c r="H2434" s="33"/>
      <c r="L2434" s="32"/>
      <c r="S2434" s="6"/>
    </row>
    <row r="2435" spans="4:19" s="15" customFormat="1">
      <c r="D2435" s="31"/>
      <c r="G2435" s="32"/>
      <c r="H2435" s="33"/>
      <c r="L2435" s="32"/>
      <c r="S2435" s="6"/>
    </row>
    <row r="2436" spans="4:19" s="15" customFormat="1">
      <c r="D2436" s="31"/>
      <c r="G2436" s="32"/>
      <c r="H2436" s="33"/>
      <c r="L2436" s="32"/>
      <c r="S2436" s="6"/>
    </row>
    <row r="2437" spans="4:19" s="15" customFormat="1">
      <c r="D2437" s="31"/>
      <c r="G2437" s="32"/>
      <c r="H2437" s="33"/>
      <c r="L2437" s="32"/>
      <c r="S2437" s="6"/>
    </row>
    <row r="2438" spans="4:19" s="15" customFormat="1">
      <c r="D2438" s="31"/>
      <c r="G2438" s="32"/>
      <c r="H2438" s="33"/>
      <c r="L2438" s="32"/>
      <c r="S2438" s="6"/>
    </row>
    <row r="2439" spans="4:19" s="15" customFormat="1">
      <c r="D2439" s="31"/>
      <c r="G2439" s="32"/>
      <c r="H2439" s="33"/>
      <c r="L2439" s="32"/>
      <c r="S2439" s="6"/>
    </row>
    <row r="2440" spans="4:19" s="15" customFormat="1">
      <c r="D2440" s="31"/>
      <c r="G2440" s="32"/>
      <c r="H2440" s="33"/>
      <c r="L2440" s="32"/>
      <c r="S2440" s="6"/>
    </row>
    <row r="2441" spans="4:19" s="15" customFormat="1">
      <c r="D2441" s="31"/>
      <c r="G2441" s="32"/>
      <c r="H2441" s="33"/>
      <c r="L2441" s="32"/>
      <c r="S2441" s="6"/>
    </row>
    <row r="2442" spans="4:19" s="15" customFormat="1">
      <c r="D2442" s="31"/>
      <c r="G2442" s="32"/>
      <c r="H2442" s="33"/>
      <c r="L2442" s="32"/>
      <c r="S2442" s="6"/>
    </row>
    <row r="2443" spans="4:19" s="15" customFormat="1">
      <c r="D2443" s="31"/>
      <c r="G2443" s="32"/>
      <c r="H2443" s="33"/>
      <c r="L2443" s="32"/>
      <c r="S2443" s="6"/>
    </row>
    <row r="2444" spans="4:19" s="15" customFormat="1">
      <c r="D2444" s="31"/>
      <c r="G2444" s="32"/>
      <c r="H2444" s="33"/>
      <c r="L2444" s="32"/>
      <c r="S2444" s="6"/>
    </row>
    <row r="2445" spans="4:19" s="15" customFormat="1">
      <c r="D2445" s="31"/>
      <c r="G2445" s="32"/>
      <c r="H2445" s="33"/>
      <c r="L2445" s="32"/>
      <c r="S2445" s="6"/>
    </row>
    <row r="2446" spans="4:19" s="15" customFormat="1">
      <c r="D2446" s="31"/>
      <c r="G2446" s="32"/>
      <c r="H2446" s="33"/>
      <c r="L2446" s="32"/>
      <c r="S2446" s="6"/>
    </row>
    <row r="2447" spans="4:19" s="15" customFormat="1">
      <c r="D2447" s="31"/>
      <c r="G2447" s="32"/>
      <c r="H2447" s="33"/>
      <c r="L2447" s="32"/>
      <c r="S2447" s="6"/>
    </row>
    <row r="2448" spans="4:19" s="15" customFormat="1">
      <c r="D2448" s="31"/>
      <c r="G2448" s="32"/>
      <c r="H2448" s="33"/>
      <c r="L2448" s="32"/>
      <c r="S2448" s="6"/>
    </row>
    <row r="2449" spans="4:19" s="15" customFormat="1">
      <c r="D2449" s="31"/>
      <c r="G2449" s="32"/>
      <c r="H2449" s="33"/>
      <c r="L2449" s="32"/>
      <c r="S2449" s="6"/>
    </row>
    <row r="2450" spans="4:19" s="15" customFormat="1">
      <c r="D2450" s="31"/>
      <c r="G2450" s="32"/>
      <c r="H2450" s="33"/>
      <c r="L2450" s="32"/>
      <c r="S2450" s="6"/>
    </row>
    <row r="2451" spans="4:19" s="15" customFormat="1">
      <c r="D2451" s="31"/>
      <c r="G2451" s="32"/>
      <c r="H2451" s="33"/>
      <c r="L2451" s="32"/>
      <c r="S2451" s="6"/>
    </row>
    <row r="2452" spans="4:19" s="15" customFormat="1">
      <c r="D2452" s="31"/>
      <c r="G2452" s="32"/>
      <c r="H2452" s="33"/>
      <c r="L2452" s="32"/>
      <c r="S2452" s="6"/>
    </row>
    <row r="2453" spans="4:19" s="15" customFormat="1">
      <c r="D2453" s="31"/>
      <c r="G2453" s="32"/>
      <c r="H2453" s="33"/>
      <c r="L2453" s="32"/>
      <c r="S2453" s="6"/>
    </row>
    <row r="2454" spans="4:19" s="15" customFormat="1">
      <c r="D2454" s="31"/>
      <c r="G2454" s="32"/>
      <c r="H2454" s="33"/>
      <c r="L2454" s="32"/>
      <c r="S2454" s="6"/>
    </row>
    <row r="2455" spans="4:19" s="15" customFormat="1">
      <c r="D2455" s="31"/>
      <c r="G2455" s="32"/>
      <c r="H2455" s="33"/>
      <c r="L2455" s="32"/>
      <c r="S2455" s="6"/>
    </row>
    <row r="2456" spans="4:19" s="15" customFormat="1">
      <c r="D2456" s="31"/>
      <c r="G2456" s="32"/>
      <c r="H2456" s="33"/>
      <c r="L2456" s="32"/>
      <c r="S2456" s="6"/>
    </row>
    <row r="2457" spans="4:19" s="15" customFormat="1">
      <c r="D2457" s="31"/>
      <c r="G2457" s="32"/>
      <c r="H2457" s="33"/>
      <c r="L2457" s="32"/>
      <c r="S2457" s="6"/>
    </row>
    <row r="2458" spans="4:19" s="15" customFormat="1">
      <c r="D2458" s="31"/>
      <c r="G2458" s="32"/>
      <c r="H2458" s="33"/>
      <c r="L2458" s="32"/>
      <c r="S2458" s="6"/>
    </row>
    <row r="2459" spans="4:19" s="15" customFormat="1">
      <c r="D2459" s="31"/>
      <c r="G2459" s="32"/>
      <c r="H2459" s="33"/>
      <c r="L2459" s="32"/>
      <c r="S2459" s="6"/>
    </row>
    <row r="2460" spans="4:19" s="15" customFormat="1">
      <c r="D2460" s="31"/>
      <c r="G2460" s="32"/>
      <c r="H2460" s="33"/>
      <c r="L2460" s="32"/>
      <c r="S2460" s="6"/>
    </row>
    <row r="2461" spans="4:19" s="15" customFormat="1">
      <c r="D2461" s="31"/>
      <c r="G2461" s="32"/>
      <c r="H2461" s="33"/>
      <c r="L2461" s="32"/>
      <c r="S2461" s="6"/>
    </row>
    <row r="2462" spans="4:19" s="15" customFormat="1">
      <c r="D2462" s="31"/>
      <c r="G2462" s="32"/>
      <c r="H2462" s="33"/>
      <c r="L2462" s="32"/>
      <c r="S2462" s="6"/>
    </row>
    <row r="2463" spans="4:19" s="15" customFormat="1">
      <c r="D2463" s="31"/>
      <c r="G2463" s="32"/>
      <c r="H2463" s="33"/>
      <c r="L2463" s="32"/>
      <c r="S2463" s="6"/>
    </row>
    <row r="2464" spans="4:19" s="15" customFormat="1">
      <c r="D2464" s="31"/>
      <c r="G2464" s="32"/>
      <c r="H2464" s="33"/>
      <c r="L2464" s="32"/>
      <c r="S2464" s="6"/>
    </row>
    <row r="2465" spans="4:19" s="15" customFormat="1">
      <c r="D2465" s="31"/>
      <c r="G2465" s="32"/>
      <c r="H2465" s="33"/>
      <c r="L2465" s="32"/>
      <c r="S2465" s="6"/>
    </row>
    <row r="2466" spans="4:19" s="15" customFormat="1">
      <c r="D2466" s="31"/>
      <c r="G2466" s="32"/>
      <c r="H2466" s="33"/>
      <c r="L2466" s="32"/>
      <c r="S2466" s="6"/>
    </row>
    <row r="2467" spans="4:19" s="15" customFormat="1">
      <c r="D2467" s="31"/>
      <c r="G2467" s="32"/>
      <c r="H2467" s="33"/>
      <c r="L2467" s="32"/>
      <c r="S2467" s="6"/>
    </row>
    <row r="2468" spans="4:19" s="15" customFormat="1">
      <c r="D2468" s="31"/>
      <c r="G2468" s="32"/>
      <c r="H2468" s="33"/>
      <c r="L2468" s="32"/>
      <c r="S2468" s="6"/>
    </row>
    <row r="2469" spans="4:19" s="15" customFormat="1">
      <c r="D2469" s="31"/>
      <c r="G2469" s="32"/>
      <c r="H2469" s="33"/>
      <c r="L2469" s="32"/>
      <c r="S2469" s="6"/>
    </row>
    <row r="2470" spans="4:19" s="15" customFormat="1">
      <c r="D2470" s="31"/>
      <c r="G2470" s="32"/>
      <c r="H2470" s="33"/>
      <c r="L2470" s="32"/>
      <c r="S2470" s="6"/>
    </row>
    <row r="2471" spans="4:19" s="15" customFormat="1">
      <c r="D2471" s="31"/>
      <c r="G2471" s="32"/>
      <c r="H2471" s="33"/>
      <c r="L2471" s="32"/>
      <c r="S2471" s="6"/>
    </row>
    <row r="2472" spans="4:19" s="15" customFormat="1">
      <c r="D2472" s="31"/>
      <c r="G2472" s="32"/>
      <c r="H2472" s="33"/>
      <c r="L2472" s="32"/>
      <c r="S2472" s="6"/>
    </row>
    <row r="2473" spans="4:19" s="15" customFormat="1">
      <c r="D2473" s="31"/>
      <c r="G2473" s="32"/>
      <c r="H2473" s="33"/>
      <c r="L2473" s="32"/>
      <c r="S2473" s="6"/>
    </row>
    <row r="2474" spans="4:19" s="15" customFormat="1">
      <c r="D2474" s="31"/>
      <c r="G2474" s="32"/>
      <c r="H2474" s="33"/>
      <c r="L2474" s="32"/>
      <c r="S2474" s="6"/>
    </row>
    <row r="2475" spans="4:19" s="15" customFormat="1">
      <c r="D2475" s="31"/>
      <c r="G2475" s="32"/>
      <c r="H2475" s="33"/>
      <c r="L2475" s="32"/>
      <c r="S2475" s="6"/>
    </row>
    <row r="2476" spans="4:19" s="15" customFormat="1">
      <c r="D2476" s="31"/>
      <c r="G2476" s="32"/>
      <c r="H2476" s="33"/>
      <c r="L2476" s="32"/>
      <c r="S2476" s="6"/>
    </row>
    <row r="2477" spans="4:19" s="15" customFormat="1">
      <c r="D2477" s="31"/>
      <c r="G2477" s="32"/>
      <c r="H2477" s="33"/>
      <c r="L2477" s="32"/>
      <c r="S2477" s="6"/>
    </row>
    <row r="2478" spans="4:19" s="15" customFormat="1">
      <c r="D2478" s="31"/>
      <c r="G2478" s="32"/>
      <c r="H2478" s="33"/>
      <c r="L2478" s="32"/>
      <c r="S2478" s="6"/>
    </row>
    <row r="2479" spans="4:19" s="15" customFormat="1">
      <c r="D2479" s="31"/>
      <c r="G2479" s="32"/>
      <c r="H2479" s="33"/>
      <c r="L2479" s="32"/>
      <c r="S2479" s="6"/>
    </row>
    <row r="2480" spans="4:19" s="15" customFormat="1">
      <c r="D2480" s="31"/>
      <c r="G2480" s="32"/>
      <c r="H2480" s="33"/>
      <c r="L2480" s="32"/>
      <c r="S2480" s="6"/>
    </row>
    <row r="2481" spans="4:19" s="15" customFormat="1">
      <c r="D2481" s="31"/>
      <c r="G2481" s="32"/>
      <c r="H2481" s="33"/>
      <c r="L2481" s="32"/>
      <c r="S2481" s="6"/>
    </row>
    <row r="2482" spans="4:19" s="15" customFormat="1">
      <c r="D2482" s="31"/>
      <c r="G2482" s="32"/>
      <c r="H2482" s="33"/>
      <c r="L2482" s="32"/>
      <c r="S2482" s="6"/>
    </row>
    <row r="2483" spans="4:19" s="15" customFormat="1">
      <c r="D2483" s="31"/>
      <c r="G2483" s="32"/>
      <c r="H2483" s="33"/>
      <c r="L2483" s="32"/>
      <c r="S2483" s="6"/>
    </row>
    <row r="2484" spans="4:19" s="15" customFormat="1">
      <c r="D2484" s="31"/>
      <c r="G2484" s="32"/>
      <c r="H2484" s="33"/>
      <c r="L2484" s="32"/>
      <c r="S2484" s="6"/>
    </row>
    <row r="2485" spans="4:19" s="15" customFormat="1">
      <c r="D2485" s="31"/>
      <c r="G2485" s="32"/>
      <c r="H2485" s="33"/>
      <c r="L2485" s="32"/>
      <c r="S2485" s="6"/>
    </row>
    <row r="2486" spans="4:19" s="15" customFormat="1">
      <c r="D2486" s="31"/>
      <c r="G2486" s="32"/>
      <c r="H2486" s="33"/>
      <c r="L2486" s="32"/>
      <c r="S2486" s="6"/>
    </row>
    <row r="2487" spans="4:19" s="15" customFormat="1">
      <c r="D2487" s="31"/>
      <c r="G2487" s="32"/>
      <c r="H2487" s="33"/>
      <c r="L2487" s="32"/>
      <c r="S2487" s="6"/>
    </row>
    <row r="2488" spans="4:19" s="15" customFormat="1">
      <c r="D2488" s="31"/>
      <c r="G2488" s="32"/>
      <c r="H2488" s="33"/>
      <c r="L2488" s="32"/>
      <c r="S2488" s="6"/>
    </row>
    <row r="2489" spans="4:19" s="15" customFormat="1">
      <c r="D2489" s="31"/>
      <c r="G2489" s="32"/>
      <c r="H2489" s="33"/>
      <c r="L2489" s="32"/>
      <c r="S2489" s="6"/>
    </row>
    <row r="2490" spans="4:19" s="15" customFormat="1">
      <c r="D2490" s="31"/>
      <c r="G2490" s="32"/>
      <c r="H2490" s="33"/>
      <c r="L2490" s="32"/>
      <c r="S2490" s="6"/>
    </row>
    <row r="2491" spans="4:19" s="15" customFormat="1">
      <c r="D2491" s="31"/>
      <c r="G2491" s="32"/>
      <c r="H2491" s="33"/>
      <c r="L2491" s="32"/>
      <c r="S2491" s="6"/>
    </row>
    <row r="2492" spans="4:19" s="15" customFormat="1">
      <c r="D2492" s="31"/>
      <c r="G2492" s="32"/>
      <c r="H2492" s="33"/>
      <c r="L2492" s="32"/>
      <c r="S2492" s="6"/>
    </row>
    <row r="2493" spans="4:19" s="15" customFormat="1">
      <c r="D2493" s="31"/>
      <c r="G2493" s="32"/>
      <c r="H2493" s="33"/>
      <c r="L2493" s="32"/>
      <c r="S2493" s="6"/>
    </row>
    <row r="2494" spans="4:19" s="15" customFormat="1">
      <c r="D2494" s="31"/>
      <c r="G2494" s="32"/>
      <c r="H2494" s="33"/>
      <c r="L2494" s="32"/>
      <c r="S2494" s="6"/>
    </row>
    <row r="2495" spans="4:19" s="15" customFormat="1">
      <c r="D2495" s="31"/>
      <c r="G2495" s="32"/>
      <c r="H2495" s="33"/>
      <c r="L2495" s="32"/>
      <c r="S2495" s="6"/>
    </row>
    <row r="2496" spans="4:19" s="15" customFormat="1">
      <c r="D2496" s="31"/>
      <c r="G2496" s="32"/>
      <c r="H2496" s="33"/>
      <c r="L2496" s="32"/>
      <c r="S2496" s="6"/>
    </row>
    <row r="2497" spans="4:19" s="15" customFormat="1">
      <c r="D2497" s="31"/>
      <c r="G2497" s="32"/>
      <c r="H2497" s="33"/>
      <c r="L2497" s="32"/>
      <c r="S2497" s="6"/>
    </row>
    <row r="2498" spans="4:19" s="15" customFormat="1">
      <c r="D2498" s="31"/>
      <c r="G2498" s="32"/>
      <c r="H2498" s="33"/>
      <c r="L2498" s="32"/>
      <c r="S2498" s="6"/>
    </row>
    <row r="2499" spans="4:19" s="15" customFormat="1">
      <c r="D2499" s="31"/>
      <c r="G2499" s="32"/>
      <c r="H2499" s="33"/>
      <c r="L2499" s="32"/>
      <c r="S2499" s="6"/>
    </row>
    <row r="2500" spans="4:19" s="15" customFormat="1">
      <c r="D2500" s="31"/>
      <c r="G2500" s="32"/>
      <c r="H2500" s="33"/>
      <c r="L2500" s="32"/>
      <c r="S2500" s="6"/>
    </row>
    <row r="2501" spans="4:19" s="15" customFormat="1">
      <c r="D2501" s="31"/>
      <c r="G2501" s="32"/>
      <c r="H2501" s="33"/>
      <c r="L2501" s="32"/>
      <c r="S2501" s="6"/>
    </row>
    <row r="2502" spans="4:19" s="15" customFormat="1">
      <c r="D2502" s="31"/>
      <c r="G2502" s="32"/>
      <c r="H2502" s="33"/>
      <c r="L2502" s="32"/>
      <c r="S2502" s="6"/>
    </row>
    <row r="2503" spans="4:19" s="15" customFormat="1">
      <c r="D2503" s="31"/>
      <c r="G2503" s="32"/>
      <c r="H2503" s="33"/>
      <c r="L2503" s="32"/>
      <c r="S2503" s="6"/>
    </row>
    <row r="2504" spans="4:19" s="15" customFormat="1">
      <c r="D2504" s="31"/>
      <c r="G2504" s="32"/>
      <c r="H2504" s="33"/>
      <c r="L2504" s="32"/>
      <c r="S2504" s="6"/>
    </row>
    <row r="2505" spans="4:19" s="15" customFormat="1">
      <c r="D2505" s="31"/>
      <c r="G2505" s="32"/>
      <c r="H2505" s="33"/>
      <c r="L2505" s="32"/>
      <c r="S2505" s="6"/>
    </row>
    <row r="2506" spans="4:19" s="15" customFormat="1">
      <c r="D2506" s="31"/>
      <c r="G2506" s="32"/>
      <c r="H2506" s="33"/>
      <c r="L2506" s="32"/>
      <c r="S2506" s="6"/>
    </row>
    <row r="2507" spans="4:19" s="15" customFormat="1">
      <c r="D2507" s="31"/>
      <c r="G2507" s="32"/>
      <c r="H2507" s="33"/>
      <c r="L2507" s="32"/>
      <c r="S2507" s="6"/>
    </row>
    <row r="2508" spans="4:19" s="15" customFormat="1">
      <c r="D2508" s="31"/>
      <c r="G2508" s="32"/>
      <c r="H2508" s="33"/>
      <c r="L2508" s="32"/>
      <c r="S2508" s="6"/>
    </row>
    <row r="2509" spans="4:19" s="15" customFormat="1">
      <c r="D2509" s="31"/>
      <c r="G2509" s="32"/>
      <c r="H2509" s="33"/>
      <c r="L2509" s="32"/>
      <c r="S2509" s="6"/>
    </row>
    <row r="2510" spans="4:19" s="15" customFormat="1">
      <c r="D2510" s="31"/>
      <c r="G2510" s="32"/>
      <c r="H2510" s="33"/>
      <c r="L2510" s="32"/>
      <c r="S2510" s="6"/>
    </row>
    <row r="2511" spans="4:19" s="15" customFormat="1">
      <c r="D2511" s="31"/>
      <c r="G2511" s="32"/>
      <c r="H2511" s="33"/>
      <c r="L2511" s="32"/>
      <c r="S2511" s="6"/>
    </row>
    <row r="2512" spans="4:19" s="15" customFormat="1">
      <c r="D2512" s="31"/>
      <c r="G2512" s="32"/>
      <c r="H2512" s="33"/>
      <c r="L2512" s="32"/>
      <c r="S2512" s="6"/>
    </row>
    <row r="2513" spans="4:19" s="15" customFormat="1">
      <c r="D2513" s="31"/>
      <c r="G2513" s="32"/>
      <c r="H2513" s="33"/>
      <c r="L2513" s="32"/>
      <c r="S2513" s="6"/>
    </row>
    <row r="2514" spans="4:19" s="15" customFormat="1">
      <c r="D2514" s="31"/>
      <c r="G2514" s="32"/>
      <c r="H2514" s="33"/>
      <c r="L2514" s="32"/>
      <c r="S2514" s="6"/>
    </row>
    <row r="2515" spans="4:19" s="15" customFormat="1">
      <c r="D2515" s="31"/>
      <c r="G2515" s="32"/>
      <c r="H2515" s="33"/>
      <c r="L2515" s="32"/>
      <c r="S2515" s="6"/>
    </row>
    <row r="2516" spans="4:19" s="15" customFormat="1">
      <c r="D2516" s="31"/>
      <c r="G2516" s="32"/>
      <c r="H2516" s="33"/>
      <c r="L2516" s="32"/>
      <c r="S2516" s="6"/>
    </row>
    <row r="2517" spans="4:19" s="15" customFormat="1">
      <c r="D2517" s="31"/>
      <c r="G2517" s="32"/>
      <c r="H2517" s="33"/>
      <c r="L2517" s="32"/>
      <c r="S2517" s="6"/>
    </row>
    <row r="2518" spans="4:19" s="15" customFormat="1">
      <c r="D2518" s="31"/>
      <c r="G2518" s="32"/>
      <c r="H2518" s="33"/>
      <c r="L2518" s="32"/>
      <c r="S2518" s="6"/>
    </row>
    <row r="2519" spans="4:19" s="15" customFormat="1">
      <c r="D2519" s="31"/>
      <c r="G2519" s="32"/>
      <c r="H2519" s="33"/>
      <c r="L2519" s="32"/>
      <c r="S2519" s="6"/>
    </row>
    <row r="2520" spans="4:19" s="15" customFormat="1">
      <c r="D2520" s="31"/>
      <c r="G2520" s="32"/>
      <c r="H2520" s="33"/>
      <c r="L2520" s="32"/>
      <c r="S2520" s="6"/>
    </row>
    <row r="2521" spans="4:19" s="15" customFormat="1">
      <c r="D2521" s="31"/>
      <c r="G2521" s="32"/>
      <c r="H2521" s="33"/>
      <c r="L2521" s="32"/>
      <c r="S2521" s="6"/>
    </row>
    <row r="2522" spans="4:19" s="15" customFormat="1">
      <c r="D2522" s="31"/>
      <c r="G2522" s="32"/>
      <c r="H2522" s="33"/>
      <c r="L2522" s="32"/>
      <c r="S2522" s="6"/>
    </row>
    <row r="2523" spans="4:19" s="15" customFormat="1">
      <c r="D2523" s="31"/>
      <c r="G2523" s="32"/>
      <c r="H2523" s="33"/>
      <c r="L2523" s="32"/>
      <c r="S2523" s="6"/>
    </row>
    <row r="2524" spans="4:19" s="15" customFormat="1">
      <c r="D2524" s="31"/>
      <c r="G2524" s="32"/>
      <c r="H2524" s="33"/>
      <c r="L2524" s="32"/>
      <c r="S2524" s="6"/>
    </row>
    <row r="2525" spans="4:19" s="15" customFormat="1">
      <c r="D2525" s="31"/>
      <c r="G2525" s="32"/>
      <c r="H2525" s="33"/>
      <c r="L2525" s="32"/>
      <c r="S2525" s="6"/>
    </row>
    <row r="2526" spans="4:19" s="15" customFormat="1">
      <c r="D2526" s="31"/>
      <c r="G2526" s="32"/>
      <c r="H2526" s="33"/>
      <c r="L2526" s="32"/>
      <c r="S2526" s="6"/>
    </row>
    <row r="2527" spans="4:19" s="15" customFormat="1">
      <c r="D2527" s="31"/>
      <c r="G2527" s="32"/>
      <c r="H2527" s="33"/>
      <c r="L2527" s="32"/>
      <c r="S2527" s="6"/>
    </row>
    <row r="2528" spans="4:19" s="15" customFormat="1">
      <c r="D2528" s="31"/>
      <c r="G2528" s="32"/>
      <c r="H2528" s="33"/>
      <c r="L2528" s="32"/>
      <c r="S2528" s="6"/>
    </row>
    <row r="2529" spans="4:19" s="15" customFormat="1">
      <c r="D2529" s="31"/>
      <c r="G2529" s="32"/>
      <c r="H2529" s="33"/>
      <c r="L2529" s="32"/>
      <c r="S2529" s="6"/>
    </row>
    <row r="2530" spans="4:19" s="15" customFormat="1">
      <c r="D2530" s="31"/>
      <c r="G2530" s="32"/>
      <c r="H2530" s="33"/>
      <c r="L2530" s="32"/>
      <c r="S2530" s="6"/>
    </row>
    <row r="2531" spans="4:19" s="15" customFormat="1">
      <c r="D2531" s="31"/>
      <c r="G2531" s="32"/>
      <c r="H2531" s="33"/>
      <c r="L2531" s="32"/>
      <c r="S2531" s="6"/>
    </row>
    <row r="2532" spans="4:19" s="15" customFormat="1">
      <c r="D2532" s="31"/>
      <c r="G2532" s="32"/>
      <c r="H2532" s="33"/>
      <c r="L2532" s="32"/>
      <c r="S2532" s="6"/>
    </row>
    <row r="2533" spans="4:19" s="15" customFormat="1">
      <c r="D2533" s="31"/>
      <c r="G2533" s="32"/>
      <c r="H2533" s="33"/>
      <c r="L2533" s="32"/>
      <c r="S2533" s="6"/>
    </row>
    <row r="2534" spans="4:19" s="15" customFormat="1">
      <c r="D2534" s="31"/>
      <c r="G2534" s="32"/>
      <c r="H2534" s="33"/>
      <c r="L2534" s="32"/>
      <c r="S2534" s="6"/>
    </row>
    <row r="2535" spans="4:19" s="15" customFormat="1">
      <c r="D2535" s="31"/>
      <c r="G2535" s="32"/>
      <c r="H2535" s="33"/>
      <c r="L2535" s="32"/>
      <c r="S2535" s="6"/>
    </row>
    <row r="2536" spans="4:19" s="15" customFormat="1">
      <c r="D2536" s="31"/>
      <c r="G2536" s="32"/>
      <c r="H2536" s="33"/>
      <c r="L2536" s="32"/>
      <c r="S2536" s="6"/>
    </row>
    <row r="2537" spans="4:19" s="15" customFormat="1">
      <c r="D2537" s="31"/>
      <c r="G2537" s="32"/>
      <c r="H2537" s="33"/>
      <c r="L2537" s="32"/>
      <c r="S2537" s="6"/>
    </row>
    <row r="2538" spans="4:19" s="15" customFormat="1">
      <c r="D2538" s="31"/>
      <c r="G2538" s="32"/>
      <c r="H2538" s="33"/>
      <c r="L2538" s="32"/>
      <c r="S2538" s="6"/>
    </row>
    <row r="2539" spans="4:19" s="15" customFormat="1">
      <c r="D2539" s="31"/>
      <c r="G2539" s="32"/>
      <c r="H2539" s="33"/>
      <c r="L2539" s="32"/>
      <c r="S2539" s="6"/>
    </row>
    <row r="2540" spans="4:19" s="15" customFormat="1">
      <c r="D2540" s="31"/>
      <c r="G2540" s="32"/>
      <c r="H2540" s="33"/>
      <c r="L2540" s="32"/>
      <c r="S2540" s="6"/>
    </row>
    <row r="2541" spans="4:19" s="15" customFormat="1">
      <c r="D2541" s="31"/>
      <c r="G2541" s="32"/>
      <c r="H2541" s="33"/>
      <c r="L2541" s="32"/>
      <c r="S2541" s="6"/>
    </row>
    <row r="2542" spans="4:19" s="15" customFormat="1">
      <c r="D2542" s="31"/>
      <c r="G2542" s="32"/>
      <c r="H2542" s="33"/>
      <c r="L2542" s="32"/>
      <c r="S2542" s="6"/>
    </row>
    <row r="2543" spans="4:19" s="15" customFormat="1">
      <c r="D2543" s="31"/>
      <c r="G2543" s="32"/>
      <c r="H2543" s="33"/>
      <c r="L2543" s="32"/>
      <c r="S2543" s="6"/>
    </row>
    <row r="2544" spans="4:19" s="15" customFormat="1">
      <c r="D2544" s="31"/>
      <c r="G2544" s="32"/>
      <c r="H2544" s="33"/>
      <c r="L2544" s="32"/>
      <c r="S2544" s="6"/>
    </row>
    <row r="2545" spans="4:19" s="15" customFormat="1">
      <c r="D2545" s="31"/>
      <c r="G2545" s="32"/>
      <c r="H2545" s="33"/>
      <c r="L2545" s="32"/>
      <c r="S2545" s="6"/>
    </row>
    <row r="2546" spans="4:19" s="15" customFormat="1">
      <c r="D2546" s="31"/>
      <c r="G2546" s="32"/>
      <c r="H2546" s="33"/>
      <c r="L2546" s="32"/>
      <c r="S2546" s="6"/>
    </row>
    <row r="2547" spans="4:19" s="15" customFormat="1">
      <c r="D2547" s="31"/>
      <c r="G2547" s="32"/>
      <c r="H2547" s="33"/>
      <c r="L2547" s="32"/>
      <c r="S2547" s="6"/>
    </row>
    <row r="2548" spans="4:19" s="15" customFormat="1">
      <c r="D2548" s="31"/>
      <c r="G2548" s="32"/>
      <c r="H2548" s="33"/>
      <c r="L2548" s="32"/>
      <c r="S2548" s="6"/>
    </row>
    <row r="2549" spans="4:19" s="15" customFormat="1">
      <c r="D2549" s="31"/>
      <c r="G2549" s="32"/>
      <c r="H2549" s="33"/>
      <c r="L2549" s="32"/>
      <c r="S2549" s="6"/>
    </row>
    <row r="2550" spans="4:19" s="15" customFormat="1">
      <c r="D2550" s="31"/>
      <c r="G2550" s="32"/>
      <c r="H2550" s="33"/>
      <c r="L2550" s="32"/>
      <c r="S2550" s="6"/>
    </row>
    <row r="2551" spans="4:19" s="15" customFormat="1">
      <c r="D2551" s="31"/>
      <c r="G2551" s="32"/>
      <c r="H2551" s="33"/>
      <c r="L2551" s="32"/>
      <c r="S2551" s="6"/>
    </row>
    <row r="2552" spans="4:19" s="15" customFormat="1">
      <c r="D2552" s="31"/>
      <c r="G2552" s="32"/>
      <c r="H2552" s="33"/>
      <c r="L2552" s="32"/>
      <c r="S2552" s="6"/>
    </row>
    <row r="2553" spans="4:19" s="15" customFormat="1">
      <c r="D2553" s="31"/>
      <c r="G2553" s="32"/>
      <c r="H2553" s="33"/>
      <c r="L2553" s="32"/>
      <c r="S2553" s="6"/>
    </row>
    <row r="2554" spans="4:19" s="15" customFormat="1">
      <c r="D2554" s="31"/>
      <c r="G2554" s="32"/>
      <c r="H2554" s="33"/>
      <c r="L2554" s="32"/>
      <c r="S2554" s="6"/>
    </row>
    <row r="2555" spans="4:19" s="15" customFormat="1">
      <c r="D2555" s="31"/>
      <c r="G2555" s="32"/>
      <c r="H2555" s="33"/>
      <c r="L2555" s="32"/>
      <c r="S2555" s="6"/>
    </row>
    <row r="2556" spans="4:19" s="15" customFormat="1">
      <c r="D2556" s="31"/>
      <c r="G2556" s="32"/>
      <c r="H2556" s="33"/>
      <c r="L2556" s="32"/>
      <c r="S2556" s="6"/>
    </row>
    <row r="2557" spans="4:19" s="15" customFormat="1">
      <c r="D2557" s="31"/>
      <c r="G2557" s="32"/>
      <c r="H2557" s="33"/>
      <c r="L2557" s="32"/>
      <c r="S2557" s="6"/>
    </row>
    <row r="2558" spans="4:19" s="15" customFormat="1">
      <c r="D2558" s="31"/>
      <c r="G2558" s="32"/>
      <c r="H2558" s="33"/>
      <c r="L2558" s="32"/>
      <c r="S2558" s="6"/>
    </row>
    <row r="2559" spans="4:19" s="15" customFormat="1">
      <c r="D2559" s="31"/>
      <c r="G2559" s="32"/>
      <c r="H2559" s="33"/>
      <c r="L2559" s="32"/>
      <c r="S2559" s="6"/>
    </row>
    <row r="2560" spans="4:19" s="15" customFormat="1">
      <c r="D2560" s="31"/>
      <c r="G2560" s="32"/>
      <c r="H2560" s="33"/>
      <c r="L2560" s="32"/>
      <c r="S2560" s="6"/>
    </row>
    <row r="2561" spans="4:19" s="15" customFormat="1">
      <c r="D2561" s="31"/>
      <c r="G2561" s="32"/>
      <c r="H2561" s="33"/>
      <c r="L2561" s="32"/>
      <c r="S2561" s="6"/>
    </row>
    <row r="2562" spans="4:19" s="15" customFormat="1">
      <c r="D2562" s="31"/>
      <c r="G2562" s="32"/>
      <c r="H2562" s="33"/>
      <c r="L2562" s="32"/>
      <c r="S2562" s="6"/>
    </row>
    <row r="2563" spans="4:19" s="15" customFormat="1">
      <c r="D2563" s="31"/>
      <c r="G2563" s="32"/>
      <c r="H2563" s="33"/>
      <c r="L2563" s="32"/>
      <c r="S2563" s="6"/>
    </row>
    <row r="2564" spans="4:19" s="15" customFormat="1">
      <c r="D2564" s="31"/>
      <c r="G2564" s="32"/>
      <c r="H2564" s="33"/>
      <c r="L2564" s="32"/>
      <c r="S2564" s="6"/>
    </row>
    <row r="2565" spans="4:19" s="15" customFormat="1">
      <c r="D2565" s="31"/>
      <c r="G2565" s="32"/>
      <c r="H2565" s="33"/>
      <c r="L2565" s="32"/>
      <c r="S2565" s="6"/>
    </row>
    <row r="2566" spans="4:19" s="15" customFormat="1">
      <c r="D2566" s="31"/>
      <c r="G2566" s="32"/>
      <c r="H2566" s="33"/>
      <c r="L2566" s="32"/>
      <c r="S2566" s="6"/>
    </row>
    <row r="2567" spans="4:19" s="15" customFormat="1">
      <c r="D2567" s="31"/>
      <c r="G2567" s="32"/>
      <c r="H2567" s="33"/>
      <c r="L2567" s="32"/>
      <c r="S2567" s="6"/>
    </row>
    <row r="2568" spans="4:19" s="15" customFormat="1">
      <c r="D2568" s="31"/>
      <c r="G2568" s="32"/>
      <c r="H2568" s="33"/>
      <c r="L2568" s="32"/>
      <c r="S2568" s="6"/>
    </row>
    <row r="2569" spans="4:19" s="15" customFormat="1">
      <c r="D2569" s="31"/>
      <c r="G2569" s="32"/>
      <c r="H2569" s="33"/>
      <c r="L2569" s="32"/>
      <c r="S2569" s="6"/>
    </row>
    <row r="2570" spans="4:19" s="15" customFormat="1">
      <c r="D2570" s="31"/>
      <c r="G2570" s="32"/>
      <c r="H2570" s="33"/>
      <c r="L2570" s="32"/>
      <c r="S2570" s="6"/>
    </row>
    <row r="2571" spans="4:19" s="15" customFormat="1">
      <c r="D2571" s="31"/>
      <c r="G2571" s="32"/>
      <c r="H2571" s="33"/>
      <c r="L2571" s="32"/>
      <c r="S2571" s="6"/>
    </row>
    <row r="2572" spans="4:19" s="15" customFormat="1">
      <c r="D2572" s="31"/>
      <c r="G2572" s="32"/>
      <c r="H2572" s="33"/>
      <c r="L2572" s="32"/>
      <c r="S2572" s="6"/>
    </row>
    <row r="2573" spans="4:19" s="15" customFormat="1">
      <c r="D2573" s="31"/>
      <c r="G2573" s="32"/>
      <c r="H2573" s="33"/>
      <c r="L2573" s="32"/>
      <c r="S2573" s="6"/>
    </row>
    <row r="2574" spans="4:19" s="15" customFormat="1">
      <c r="D2574" s="31"/>
      <c r="G2574" s="32"/>
      <c r="H2574" s="33"/>
      <c r="L2574" s="32"/>
      <c r="S2574" s="6"/>
    </row>
    <row r="2575" spans="4:19" s="15" customFormat="1">
      <c r="D2575" s="31"/>
      <c r="G2575" s="32"/>
      <c r="H2575" s="33"/>
      <c r="L2575" s="32"/>
      <c r="S2575" s="6"/>
    </row>
    <row r="2576" spans="4:19" s="15" customFormat="1">
      <c r="D2576" s="31"/>
      <c r="G2576" s="32"/>
      <c r="H2576" s="33"/>
      <c r="L2576" s="32"/>
      <c r="S2576" s="6"/>
    </row>
    <row r="2577" spans="4:19" s="15" customFormat="1">
      <c r="D2577" s="31"/>
      <c r="G2577" s="32"/>
      <c r="H2577" s="33"/>
      <c r="L2577" s="32"/>
      <c r="S2577" s="6"/>
    </row>
    <row r="2578" spans="4:19" s="15" customFormat="1">
      <c r="D2578" s="31"/>
      <c r="G2578" s="32"/>
      <c r="H2578" s="33"/>
      <c r="L2578" s="32"/>
      <c r="S2578" s="6"/>
    </row>
    <row r="2579" spans="4:19" s="15" customFormat="1">
      <c r="D2579" s="31"/>
      <c r="G2579" s="32"/>
      <c r="H2579" s="33"/>
      <c r="L2579" s="32"/>
      <c r="S2579" s="6"/>
    </row>
    <row r="2580" spans="4:19" s="15" customFormat="1">
      <c r="D2580" s="31"/>
      <c r="G2580" s="32"/>
      <c r="H2580" s="33"/>
      <c r="L2580" s="32"/>
      <c r="S2580" s="6"/>
    </row>
    <row r="2581" spans="4:19" s="15" customFormat="1">
      <c r="D2581" s="31"/>
      <c r="G2581" s="32"/>
      <c r="H2581" s="33"/>
      <c r="L2581" s="32"/>
      <c r="S2581" s="6"/>
    </row>
    <row r="2582" spans="4:19" s="15" customFormat="1">
      <c r="D2582" s="31"/>
      <c r="G2582" s="32"/>
      <c r="H2582" s="33"/>
      <c r="L2582" s="32"/>
      <c r="S2582" s="6"/>
    </row>
    <row r="2583" spans="4:19" s="15" customFormat="1">
      <c r="D2583" s="31"/>
      <c r="G2583" s="32"/>
      <c r="H2583" s="33"/>
      <c r="L2583" s="32"/>
      <c r="S2583" s="6"/>
    </row>
    <row r="2584" spans="4:19" s="15" customFormat="1">
      <c r="D2584" s="31"/>
      <c r="G2584" s="32"/>
      <c r="H2584" s="33"/>
      <c r="L2584" s="32"/>
      <c r="S2584" s="6"/>
    </row>
    <row r="2585" spans="4:19" s="15" customFormat="1">
      <c r="D2585" s="31"/>
      <c r="G2585" s="32"/>
      <c r="H2585" s="33"/>
      <c r="L2585" s="32"/>
      <c r="S2585" s="6"/>
    </row>
    <row r="2586" spans="4:19" s="15" customFormat="1">
      <c r="D2586" s="31"/>
      <c r="G2586" s="32"/>
      <c r="H2586" s="33"/>
      <c r="L2586" s="32"/>
      <c r="S2586" s="6"/>
    </row>
    <row r="2587" spans="4:19" s="15" customFormat="1">
      <c r="D2587" s="31"/>
      <c r="G2587" s="32"/>
      <c r="H2587" s="33"/>
      <c r="L2587" s="32"/>
      <c r="S2587" s="6"/>
    </row>
    <row r="2588" spans="4:19" s="15" customFormat="1">
      <c r="D2588" s="31"/>
      <c r="G2588" s="32"/>
      <c r="H2588" s="33"/>
      <c r="L2588" s="32"/>
      <c r="S2588" s="6"/>
    </row>
    <row r="2589" spans="4:19" s="15" customFormat="1">
      <c r="D2589" s="31"/>
      <c r="G2589" s="32"/>
      <c r="H2589" s="33"/>
      <c r="L2589" s="32"/>
      <c r="S2589" s="6"/>
    </row>
    <row r="2590" spans="4:19" s="15" customFormat="1">
      <c r="D2590" s="31"/>
      <c r="G2590" s="32"/>
      <c r="H2590" s="33"/>
      <c r="L2590" s="32"/>
      <c r="S2590" s="6"/>
    </row>
    <row r="2591" spans="4:19" s="15" customFormat="1">
      <c r="D2591" s="31"/>
      <c r="G2591" s="32"/>
      <c r="H2591" s="33"/>
      <c r="L2591" s="32"/>
      <c r="S2591" s="6"/>
    </row>
    <row r="2592" spans="4:19" s="15" customFormat="1">
      <c r="D2592" s="31"/>
      <c r="G2592" s="32"/>
      <c r="H2592" s="33"/>
      <c r="L2592" s="32"/>
      <c r="S2592" s="6"/>
    </row>
    <row r="2593" spans="4:19" s="15" customFormat="1">
      <c r="D2593" s="31"/>
      <c r="G2593" s="32"/>
      <c r="H2593" s="33"/>
      <c r="L2593" s="32"/>
      <c r="S2593" s="6"/>
    </row>
    <row r="2594" spans="4:19" s="15" customFormat="1">
      <c r="D2594" s="31"/>
      <c r="G2594" s="32"/>
      <c r="H2594" s="33"/>
      <c r="L2594" s="32"/>
      <c r="S2594" s="6"/>
    </row>
    <row r="2595" spans="4:19" s="15" customFormat="1">
      <c r="D2595" s="31"/>
      <c r="G2595" s="32"/>
      <c r="H2595" s="33"/>
      <c r="L2595" s="32"/>
      <c r="S2595" s="6"/>
    </row>
    <row r="2596" spans="4:19" s="15" customFormat="1">
      <c r="D2596" s="31"/>
      <c r="G2596" s="32"/>
      <c r="H2596" s="33"/>
      <c r="L2596" s="32"/>
      <c r="S2596" s="6"/>
    </row>
    <row r="2597" spans="4:19" s="15" customFormat="1">
      <c r="D2597" s="31"/>
      <c r="G2597" s="32"/>
      <c r="H2597" s="33"/>
      <c r="L2597" s="32"/>
      <c r="S2597" s="6"/>
    </row>
    <row r="2598" spans="4:19" s="15" customFormat="1">
      <c r="D2598" s="31"/>
      <c r="G2598" s="32"/>
      <c r="H2598" s="33"/>
      <c r="L2598" s="32"/>
      <c r="S2598" s="6"/>
    </row>
    <row r="2599" spans="4:19" s="15" customFormat="1">
      <c r="D2599" s="31"/>
      <c r="G2599" s="32"/>
      <c r="H2599" s="33"/>
      <c r="L2599" s="32"/>
      <c r="S2599" s="6"/>
    </row>
    <row r="2600" spans="4:19" s="15" customFormat="1">
      <c r="D2600" s="31"/>
      <c r="G2600" s="32"/>
      <c r="H2600" s="33"/>
      <c r="L2600" s="32"/>
      <c r="S2600" s="6"/>
    </row>
    <row r="2601" spans="4:19" s="15" customFormat="1">
      <c r="D2601" s="31"/>
      <c r="G2601" s="32"/>
      <c r="H2601" s="33"/>
      <c r="L2601" s="32"/>
      <c r="S2601" s="6"/>
    </row>
    <row r="2602" spans="4:19" s="15" customFormat="1">
      <c r="D2602" s="31"/>
      <c r="G2602" s="32"/>
      <c r="H2602" s="33"/>
      <c r="L2602" s="32"/>
      <c r="S2602" s="6"/>
    </row>
    <row r="2603" spans="4:19" s="15" customFormat="1">
      <c r="D2603" s="31"/>
      <c r="G2603" s="32"/>
      <c r="H2603" s="33"/>
      <c r="L2603" s="32"/>
      <c r="S2603" s="6"/>
    </row>
    <row r="2604" spans="4:19" s="15" customFormat="1">
      <c r="D2604" s="31"/>
      <c r="G2604" s="32"/>
      <c r="H2604" s="33"/>
      <c r="L2604" s="32"/>
      <c r="S2604" s="6"/>
    </row>
    <row r="2605" spans="4:19" s="15" customFormat="1">
      <c r="D2605" s="31"/>
      <c r="G2605" s="32"/>
      <c r="H2605" s="33"/>
      <c r="L2605" s="32"/>
      <c r="S2605" s="6"/>
    </row>
    <row r="2606" spans="4:19" s="15" customFormat="1">
      <c r="D2606" s="31"/>
      <c r="G2606" s="32"/>
      <c r="H2606" s="33"/>
      <c r="L2606" s="32"/>
      <c r="S2606" s="6"/>
    </row>
    <row r="2607" spans="4:19" s="15" customFormat="1">
      <c r="D2607" s="31"/>
      <c r="G2607" s="32"/>
      <c r="H2607" s="33"/>
      <c r="L2607" s="32"/>
      <c r="S2607" s="6"/>
    </row>
    <row r="2608" spans="4:19" s="15" customFormat="1">
      <c r="D2608" s="31"/>
      <c r="G2608" s="32"/>
      <c r="H2608" s="33"/>
      <c r="L2608" s="32"/>
      <c r="S2608" s="6"/>
    </row>
    <row r="2609" spans="4:19" s="15" customFormat="1">
      <c r="D2609" s="31"/>
      <c r="G2609" s="32"/>
      <c r="H2609" s="33"/>
      <c r="L2609" s="32"/>
      <c r="S2609" s="6"/>
    </row>
    <row r="2610" spans="4:19" s="15" customFormat="1">
      <c r="D2610" s="31"/>
      <c r="G2610" s="32"/>
      <c r="H2610" s="33"/>
      <c r="L2610" s="32"/>
      <c r="S2610" s="6"/>
    </row>
    <row r="2611" spans="4:19" s="15" customFormat="1">
      <c r="D2611" s="31"/>
      <c r="G2611" s="32"/>
      <c r="H2611" s="33"/>
      <c r="L2611" s="32"/>
      <c r="S2611" s="6"/>
    </row>
    <row r="2612" spans="4:19" s="15" customFormat="1">
      <c r="D2612" s="31"/>
      <c r="G2612" s="32"/>
      <c r="H2612" s="33"/>
      <c r="L2612" s="32"/>
      <c r="S2612" s="6"/>
    </row>
    <row r="2613" spans="4:19" s="15" customFormat="1">
      <c r="D2613" s="31"/>
      <c r="G2613" s="32"/>
      <c r="H2613" s="33"/>
      <c r="L2613" s="32"/>
      <c r="S2613" s="6"/>
    </row>
    <row r="2614" spans="4:19" s="15" customFormat="1">
      <c r="D2614" s="31"/>
      <c r="G2614" s="32"/>
      <c r="H2614" s="33"/>
      <c r="L2614" s="32"/>
      <c r="S2614" s="6"/>
    </row>
    <row r="2615" spans="4:19" s="15" customFormat="1">
      <c r="D2615" s="31"/>
      <c r="G2615" s="32"/>
      <c r="H2615" s="33"/>
      <c r="L2615" s="32"/>
      <c r="S2615" s="6"/>
    </row>
    <row r="2616" spans="4:19" s="15" customFormat="1">
      <c r="D2616" s="31"/>
      <c r="G2616" s="32"/>
      <c r="H2616" s="33"/>
      <c r="L2616" s="32"/>
      <c r="S2616" s="6"/>
    </row>
    <row r="2617" spans="4:19" s="15" customFormat="1">
      <c r="D2617" s="31"/>
      <c r="G2617" s="32"/>
      <c r="H2617" s="33"/>
      <c r="L2617" s="32"/>
      <c r="S2617" s="6"/>
    </row>
    <row r="2618" spans="4:19" s="15" customFormat="1">
      <c r="D2618" s="31"/>
      <c r="G2618" s="32"/>
      <c r="H2618" s="33"/>
      <c r="L2618" s="32"/>
      <c r="S2618" s="6"/>
    </row>
    <row r="2619" spans="4:19" s="15" customFormat="1">
      <c r="D2619" s="31"/>
      <c r="G2619" s="32"/>
      <c r="H2619" s="33"/>
      <c r="L2619" s="32"/>
      <c r="S2619" s="6"/>
    </row>
    <row r="2620" spans="4:19" s="15" customFormat="1">
      <c r="D2620" s="31"/>
      <c r="G2620" s="32"/>
      <c r="H2620" s="33"/>
      <c r="L2620" s="32"/>
      <c r="S2620" s="6"/>
    </row>
    <row r="2621" spans="4:19" s="15" customFormat="1">
      <c r="D2621" s="31"/>
      <c r="G2621" s="32"/>
      <c r="H2621" s="33"/>
      <c r="L2621" s="32"/>
      <c r="S2621" s="6"/>
    </row>
    <row r="2622" spans="4:19" s="15" customFormat="1">
      <c r="D2622" s="31"/>
      <c r="G2622" s="32"/>
      <c r="H2622" s="33"/>
      <c r="L2622" s="32"/>
      <c r="S2622" s="6"/>
    </row>
    <row r="2623" spans="4:19" s="15" customFormat="1">
      <c r="D2623" s="31"/>
      <c r="G2623" s="32"/>
      <c r="H2623" s="33"/>
      <c r="L2623" s="32"/>
      <c r="S2623" s="6"/>
    </row>
    <row r="2624" spans="4:19" s="15" customFormat="1">
      <c r="D2624" s="31"/>
      <c r="G2624" s="32"/>
      <c r="H2624" s="33"/>
      <c r="L2624" s="32"/>
      <c r="S2624" s="6"/>
    </row>
    <row r="2625" spans="4:19" s="15" customFormat="1">
      <c r="D2625" s="31"/>
      <c r="G2625" s="32"/>
      <c r="H2625" s="33"/>
      <c r="L2625" s="32"/>
      <c r="S2625" s="6"/>
    </row>
    <row r="2626" spans="4:19" s="15" customFormat="1">
      <c r="D2626" s="31"/>
      <c r="G2626" s="32"/>
      <c r="H2626" s="33"/>
      <c r="L2626" s="32"/>
      <c r="S2626" s="6"/>
    </row>
    <row r="2627" spans="4:19" s="15" customFormat="1">
      <c r="D2627" s="31"/>
      <c r="G2627" s="32"/>
      <c r="H2627" s="33"/>
      <c r="L2627" s="32"/>
      <c r="S2627" s="6"/>
    </row>
    <row r="2628" spans="4:19" s="15" customFormat="1">
      <c r="D2628" s="31"/>
      <c r="G2628" s="32"/>
      <c r="H2628" s="33"/>
      <c r="L2628" s="32"/>
      <c r="S2628" s="6"/>
    </row>
    <row r="2629" spans="4:19" s="15" customFormat="1">
      <c r="D2629" s="31"/>
      <c r="G2629" s="32"/>
      <c r="H2629" s="33"/>
      <c r="L2629" s="32"/>
      <c r="S2629" s="6"/>
    </row>
    <row r="2630" spans="4:19" s="15" customFormat="1">
      <c r="D2630" s="31"/>
      <c r="G2630" s="32"/>
      <c r="H2630" s="33"/>
      <c r="L2630" s="32"/>
      <c r="S2630" s="6"/>
    </row>
    <row r="2631" spans="4:19" s="15" customFormat="1">
      <c r="D2631" s="31"/>
      <c r="G2631" s="32"/>
      <c r="H2631" s="33"/>
      <c r="L2631" s="32"/>
      <c r="S2631" s="6"/>
    </row>
    <row r="2632" spans="4:19" s="15" customFormat="1">
      <c r="D2632" s="31"/>
      <c r="G2632" s="32"/>
      <c r="H2632" s="33"/>
      <c r="L2632" s="32"/>
      <c r="S2632" s="6"/>
    </row>
    <row r="2633" spans="4:19" s="15" customFormat="1">
      <c r="D2633" s="31"/>
      <c r="G2633" s="32"/>
      <c r="H2633" s="33"/>
      <c r="L2633" s="32"/>
      <c r="S2633" s="6"/>
    </row>
    <row r="2634" spans="4:19" s="15" customFormat="1">
      <c r="D2634" s="31"/>
      <c r="G2634" s="32"/>
      <c r="H2634" s="33"/>
      <c r="L2634" s="32"/>
      <c r="S2634" s="6"/>
    </row>
    <row r="2635" spans="4:19" s="15" customFormat="1">
      <c r="D2635" s="31"/>
      <c r="G2635" s="32"/>
      <c r="H2635" s="33"/>
      <c r="L2635" s="32"/>
      <c r="S2635" s="6"/>
    </row>
    <row r="2636" spans="4:19" s="15" customFormat="1">
      <c r="D2636" s="31"/>
      <c r="G2636" s="32"/>
      <c r="H2636" s="33"/>
      <c r="L2636" s="32"/>
      <c r="S2636" s="6"/>
    </row>
    <row r="2637" spans="4:19" s="15" customFormat="1">
      <c r="D2637" s="31"/>
      <c r="G2637" s="32"/>
      <c r="H2637" s="33"/>
      <c r="L2637" s="32"/>
      <c r="S2637" s="6"/>
    </row>
    <row r="2638" spans="4:19" s="15" customFormat="1">
      <c r="D2638" s="31"/>
      <c r="G2638" s="32"/>
      <c r="H2638" s="33"/>
      <c r="L2638" s="32"/>
      <c r="S2638" s="6"/>
    </row>
    <row r="2639" spans="4:19" s="15" customFormat="1">
      <c r="D2639" s="31"/>
      <c r="G2639" s="32"/>
      <c r="H2639" s="33"/>
      <c r="L2639" s="32"/>
      <c r="S2639" s="6"/>
    </row>
    <row r="2640" spans="4:19" s="15" customFormat="1">
      <c r="D2640" s="31"/>
      <c r="G2640" s="32"/>
      <c r="H2640" s="33"/>
      <c r="L2640" s="32"/>
      <c r="S2640" s="6"/>
    </row>
    <row r="2641" spans="4:19" s="15" customFormat="1">
      <c r="D2641" s="31"/>
      <c r="G2641" s="32"/>
      <c r="H2641" s="33"/>
      <c r="L2641" s="32"/>
      <c r="S2641" s="6"/>
    </row>
    <row r="2642" spans="4:19" s="15" customFormat="1">
      <c r="D2642" s="31"/>
      <c r="G2642" s="32"/>
      <c r="H2642" s="33"/>
      <c r="L2642" s="32"/>
      <c r="S2642" s="6"/>
    </row>
    <row r="2643" spans="4:19" s="15" customFormat="1">
      <c r="D2643" s="31"/>
      <c r="G2643" s="32"/>
      <c r="H2643" s="33"/>
      <c r="L2643" s="32"/>
      <c r="S2643" s="6"/>
    </row>
    <row r="2644" spans="4:19" s="15" customFormat="1">
      <c r="D2644" s="31"/>
      <c r="G2644" s="32"/>
      <c r="H2644" s="33"/>
      <c r="L2644" s="32"/>
      <c r="S2644" s="6"/>
    </row>
    <row r="2645" spans="4:19" s="15" customFormat="1">
      <c r="D2645" s="31"/>
      <c r="G2645" s="32"/>
      <c r="H2645" s="33"/>
      <c r="L2645" s="32"/>
      <c r="S2645" s="6"/>
    </row>
    <row r="2646" spans="4:19" s="15" customFormat="1">
      <c r="D2646" s="31"/>
      <c r="G2646" s="32"/>
      <c r="H2646" s="33"/>
      <c r="L2646" s="32"/>
      <c r="S2646" s="6"/>
    </row>
    <row r="2647" spans="4:19" s="15" customFormat="1">
      <c r="D2647" s="31"/>
      <c r="G2647" s="32"/>
      <c r="H2647" s="33"/>
      <c r="L2647" s="32"/>
      <c r="S2647" s="6"/>
    </row>
    <row r="2648" spans="4:19" s="15" customFormat="1">
      <c r="D2648" s="31"/>
      <c r="G2648" s="32"/>
      <c r="H2648" s="33"/>
      <c r="L2648" s="32"/>
      <c r="S2648" s="6"/>
    </row>
    <row r="2649" spans="4:19" s="15" customFormat="1">
      <c r="D2649" s="31"/>
      <c r="G2649" s="32"/>
      <c r="H2649" s="33"/>
      <c r="L2649" s="32"/>
      <c r="S2649" s="6"/>
    </row>
    <row r="2650" spans="4:19" s="15" customFormat="1">
      <c r="D2650" s="31"/>
      <c r="G2650" s="32"/>
      <c r="H2650" s="33"/>
      <c r="L2650" s="32"/>
      <c r="S2650" s="6"/>
    </row>
    <row r="2651" spans="4:19" s="15" customFormat="1">
      <c r="D2651" s="31"/>
      <c r="G2651" s="32"/>
      <c r="H2651" s="33"/>
      <c r="L2651" s="32"/>
      <c r="S2651" s="6"/>
    </row>
    <row r="2652" spans="4:19" s="15" customFormat="1">
      <c r="D2652" s="31"/>
      <c r="G2652" s="32"/>
      <c r="H2652" s="33"/>
      <c r="L2652" s="32"/>
      <c r="S2652" s="6"/>
    </row>
    <row r="2653" spans="4:19" s="15" customFormat="1">
      <c r="D2653" s="31"/>
      <c r="G2653" s="32"/>
      <c r="H2653" s="33"/>
      <c r="L2653" s="32"/>
      <c r="S2653" s="6"/>
    </row>
    <row r="2654" spans="4:19" s="15" customFormat="1">
      <c r="D2654" s="31"/>
      <c r="G2654" s="32"/>
      <c r="H2654" s="33"/>
      <c r="L2654" s="32"/>
      <c r="S2654" s="6"/>
    </row>
    <row r="2655" spans="4:19" s="15" customFormat="1">
      <c r="D2655" s="31"/>
      <c r="G2655" s="32"/>
      <c r="H2655" s="33"/>
      <c r="L2655" s="32"/>
      <c r="S2655" s="6"/>
    </row>
    <row r="2656" spans="4:19" s="15" customFormat="1">
      <c r="D2656" s="31"/>
      <c r="G2656" s="32"/>
      <c r="H2656" s="33"/>
      <c r="L2656" s="32"/>
      <c r="S2656" s="6"/>
    </row>
    <row r="2657" spans="4:19" s="15" customFormat="1">
      <c r="D2657" s="31"/>
      <c r="G2657" s="32"/>
      <c r="H2657" s="33"/>
      <c r="L2657" s="32"/>
      <c r="S2657" s="6"/>
    </row>
    <row r="2658" spans="4:19" s="15" customFormat="1">
      <c r="D2658" s="31"/>
      <c r="G2658" s="32"/>
      <c r="H2658" s="33"/>
      <c r="L2658" s="32"/>
      <c r="S2658" s="6"/>
    </row>
    <row r="2659" spans="4:19" s="15" customFormat="1">
      <c r="D2659" s="31"/>
      <c r="G2659" s="32"/>
      <c r="H2659" s="33"/>
      <c r="L2659" s="32"/>
      <c r="S2659" s="6"/>
    </row>
    <row r="2660" spans="4:19" s="15" customFormat="1">
      <c r="D2660" s="31"/>
      <c r="G2660" s="32"/>
      <c r="H2660" s="33"/>
      <c r="L2660" s="32"/>
      <c r="S2660" s="6"/>
    </row>
    <row r="2661" spans="4:19" s="15" customFormat="1">
      <c r="D2661" s="31"/>
      <c r="G2661" s="32"/>
      <c r="H2661" s="33"/>
      <c r="L2661" s="32"/>
      <c r="S2661" s="6"/>
    </row>
    <row r="2662" spans="4:19" s="15" customFormat="1">
      <c r="D2662" s="31"/>
      <c r="G2662" s="32"/>
      <c r="H2662" s="33"/>
      <c r="L2662" s="32"/>
      <c r="S2662" s="6"/>
    </row>
    <row r="2663" spans="4:19" s="15" customFormat="1">
      <c r="D2663" s="31"/>
      <c r="G2663" s="32"/>
      <c r="H2663" s="33"/>
      <c r="L2663" s="32"/>
      <c r="S2663" s="6"/>
    </row>
    <row r="2664" spans="4:19" s="15" customFormat="1">
      <c r="D2664" s="31"/>
      <c r="G2664" s="32"/>
      <c r="H2664" s="33"/>
      <c r="L2664" s="32"/>
      <c r="S2664" s="6"/>
    </row>
    <row r="2665" spans="4:19" s="15" customFormat="1">
      <c r="D2665" s="31"/>
      <c r="G2665" s="32"/>
      <c r="H2665" s="33"/>
      <c r="L2665" s="32"/>
      <c r="S2665" s="6"/>
    </row>
    <row r="2666" spans="4:19" s="15" customFormat="1">
      <c r="D2666" s="31"/>
      <c r="G2666" s="32"/>
      <c r="H2666" s="33"/>
      <c r="L2666" s="32"/>
      <c r="S2666" s="6"/>
    </row>
    <row r="2667" spans="4:19" s="15" customFormat="1">
      <c r="D2667" s="31"/>
      <c r="G2667" s="32"/>
      <c r="H2667" s="33"/>
      <c r="L2667" s="32"/>
      <c r="S2667" s="6"/>
    </row>
    <row r="2668" spans="4:19" s="15" customFormat="1">
      <c r="D2668" s="31"/>
      <c r="G2668" s="32"/>
      <c r="H2668" s="33"/>
      <c r="L2668" s="32"/>
      <c r="S2668" s="6"/>
    </row>
    <row r="2669" spans="4:19" s="15" customFormat="1">
      <c r="D2669" s="31"/>
      <c r="G2669" s="32"/>
      <c r="H2669" s="33"/>
      <c r="L2669" s="32"/>
      <c r="S2669" s="6"/>
    </row>
    <row r="2670" spans="4:19" s="15" customFormat="1">
      <c r="D2670" s="31"/>
      <c r="G2670" s="32"/>
      <c r="H2670" s="33"/>
      <c r="L2670" s="32"/>
      <c r="S2670" s="6"/>
    </row>
    <row r="2671" spans="4:19" s="15" customFormat="1">
      <c r="D2671" s="31"/>
      <c r="G2671" s="32"/>
      <c r="H2671" s="33"/>
      <c r="L2671" s="32"/>
      <c r="S2671" s="6"/>
    </row>
    <row r="2672" spans="4:19" s="15" customFormat="1">
      <c r="D2672" s="31"/>
      <c r="G2672" s="32"/>
      <c r="H2672" s="33"/>
      <c r="L2672" s="32"/>
      <c r="S2672" s="6"/>
    </row>
    <row r="2673" spans="4:19" s="15" customFormat="1">
      <c r="D2673" s="31"/>
      <c r="G2673" s="32"/>
      <c r="H2673" s="33"/>
      <c r="L2673" s="32"/>
      <c r="S2673" s="6"/>
    </row>
    <row r="2674" spans="4:19" s="15" customFormat="1">
      <c r="D2674" s="31"/>
      <c r="G2674" s="32"/>
      <c r="H2674" s="33"/>
      <c r="L2674" s="32"/>
      <c r="S2674" s="6"/>
    </row>
    <row r="2675" spans="4:19" s="15" customFormat="1">
      <c r="D2675" s="31"/>
      <c r="G2675" s="32"/>
      <c r="H2675" s="33"/>
      <c r="L2675" s="32"/>
      <c r="S2675" s="6"/>
    </row>
    <row r="2676" spans="4:19" s="15" customFormat="1">
      <c r="D2676" s="31"/>
      <c r="G2676" s="32"/>
      <c r="H2676" s="33"/>
      <c r="L2676" s="32"/>
      <c r="S2676" s="6"/>
    </row>
    <row r="2677" spans="4:19" s="15" customFormat="1">
      <c r="D2677" s="31"/>
      <c r="G2677" s="32"/>
      <c r="H2677" s="33"/>
      <c r="L2677" s="32"/>
      <c r="S2677" s="6"/>
    </row>
    <row r="2678" spans="4:19" s="15" customFormat="1">
      <c r="D2678" s="31"/>
      <c r="G2678" s="32"/>
      <c r="H2678" s="33"/>
      <c r="L2678" s="32"/>
      <c r="S2678" s="6"/>
    </row>
    <row r="2679" spans="4:19" s="15" customFormat="1">
      <c r="D2679" s="31"/>
      <c r="G2679" s="32"/>
      <c r="H2679" s="33"/>
      <c r="L2679" s="32"/>
      <c r="S2679" s="6"/>
    </row>
    <row r="2680" spans="4:19" s="15" customFormat="1">
      <c r="D2680" s="31"/>
      <c r="G2680" s="32"/>
      <c r="H2680" s="33"/>
      <c r="L2680" s="32"/>
      <c r="S2680" s="6"/>
    </row>
    <row r="2681" spans="4:19" s="15" customFormat="1">
      <c r="D2681" s="31"/>
      <c r="G2681" s="32"/>
      <c r="H2681" s="33"/>
      <c r="L2681" s="32"/>
      <c r="S2681" s="6"/>
    </row>
    <row r="2682" spans="4:19" s="15" customFormat="1">
      <c r="D2682" s="31"/>
      <c r="G2682" s="32"/>
      <c r="H2682" s="33"/>
      <c r="L2682" s="32"/>
      <c r="S2682" s="6"/>
    </row>
    <row r="2683" spans="4:19" s="15" customFormat="1">
      <c r="D2683" s="31"/>
      <c r="G2683" s="32"/>
      <c r="H2683" s="33"/>
      <c r="L2683" s="32"/>
      <c r="S2683" s="6"/>
    </row>
    <row r="2684" spans="4:19" s="15" customFormat="1">
      <c r="D2684" s="31"/>
      <c r="G2684" s="32"/>
      <c r="H2684" s="33"/>
      <c r="L2684" s="32"/>
      <c r="S2684" s="6"/>
    </row>
    <row r="2685" spans="4:19" s="15" customFormat="1">
      <c r="D2685" s="31"/>
      <c r="G2685" s="32"/>
      <c r="H2685" s="33"/>
      <c r="L2685" s="32"/>
      <c r="S2685" s="6"/>
    </row>
    <row r="2686" spans="4:19" s="15" customFormat="1">
      <c r="D2686" s="31"/>
      <c r="G2686" s="32"/>
      <c r="H2686" s="33"/>
      <c r="L2686" s="32"/>
      <c r="S2686" s="6"/>
    </row>
    <row r="2687" spans="4:19" s="15" customFormat="1">
      <c r="D2687" s="31"/>
      <c r="G2687" s="32"/>
      <c r="H2687" s="33"/>
      <c r="L2687" s="32"/>
      <c r="S2687" s="6"/>
    </row>
    <row r="2688" spans="4:19" s="15" customFormat="1">
      <c r="D2688" s="31"/>
      <c r="G2688" s="32"/>
      <c r="H2688" s="33"/>
      <c r="L2688" s="32"/>
      <c r="S2688" s="6"/>
    </row>
    <row r="2689" spans="4:19" s="15" customFormat="1">
      <c r="D2689" s="31"/>
      <c r="G2689" s="32"/>
      <c r="H2689" s="33"/>
      <c r="L2689" s="32"/>
      <c r="S2689" s="6"/>
    </row>
    <row r="2690" spans="4:19" s="15" customFormat="1">
      <c r="D2690" s="31"/>
      <c r="G2690" s="32"/>
      <c r="H2690" s="33"/>
      <c r="L2690" s="32"/>
      <c r="S2690" s="6"/>
    </row>
    <row r="2691" spans="4:19" s="15" customFormat="1">
      <c r="D2691" s="31"/>
      <c r="G2691" s="32"/>
      <c r="H2691" s="33"/>
      <c r="L2691" s="32"/>
      <c r="S2691" s="6"/>
    </row>
    <row r="2692" spans="4:19" s="15" customFormat="1">
      <c r="D2692" s="31"/>
      <c r="G2692" s="32"/>
      <c r="H2692" s="33"/>
      <c r="L2692" s="32"/>
      <c r="S2692" s="6"/>
    </row>
    <row r="2693" spans="4:19" s="15" customFormat="1">
      <c r="D2693" s="31"/>
      <c r="G2693" s="32"/>
      <c r="H2693" s="33"/>
      <c r="L2693" s="32"/>
      <c r="S2693" s="6"/>
    </row>
    <row r="2694" spans="4:19" s="15" customFormat="1">
      <c r="D2694" s="31"/>
      <c r="G2694" s="32"/>
      <c r="H2694" s="33"/>
      <c r="L2694" s="32"/>
      <c r="S2694" s="6"/>
    </row>
    <row r="2695" spans="4:19" s="15" customFormat="1">
      <c r="D2695" s="31"/>
      <c r="G2695" s="32"/>
      <c r="H2695" s="33"/>
      <c r="L2695" s="32"/>
      <c r="S2695" s="6"/>
    </row>
    <row r="2696" spans="4:19" s="15" customFormat="1">
      <c r="D2696" s="31"/>
      <c r="G2696" s="32"/>
      <c r="H2696" s="33"/>
      <c r="L2696" s="32"/>
      <c r="S2696" s="6"/>
    </row>
    <row r="2697" spans="4:19" s="15" customFormat="1">
      <c r="D2697" s="31"/>
      <c r="G2697" s="32"/>
      <c r="H2697" s="33"/>
      <c r="L2697" s="32"/>
      <c r="S2697" s="6"/>
    </row>
    <row r="2698" spans="4:19" s="15" customFormat="1">
      <c r="D2698" s="31"/>
      <c r="G2698" s="32"/>
      <c r="H2698" s="33"/>
      <c r="L2698" s="32"/>
      <c r="S2698" s="6"/>
    </row>
    <row r="2699" spans="4:19" s="15" customFormat="1">
      <c r="D2699" s="31"/>
      <c r="G2699" s="32"/>
      <c r="H2699" s="33"/>
      <c r="L2699" s="32"/>
      <c r="S2699" s="6"/>
    </row>
    <row r="2700" spans="4:19" s="15" customFormat="1">
      <c r="D2700" s="31"/>
      <c r="G2700" s="32"/>
      <c r="H2700" s="33"/>
      <c r="L2700" s="32"/>
      <c r="S2700" s="6"/>
    </row>
    <row r="2701" spans="4:19" s="15" customFormat="1">
      <c r="D2701" s="31"/>
      <c r="G2701" s="32"/>
      <c r="H2701" s="33"/>
      <c r="L2701" s="32"/>
      <c r="S2701" s="6"/>
    </row>
    <row r="2702" spans="4:19" s="15" customFormat="1">
      <c r="D2702" s="31"/>
      <c r="G2702" s="32"/>
      <c r="H2702" s="33"/>
      <c r="L2702" s="32"/>
      <c r="S2702" s="6"/>
    </row>
    <row r="2703" spans="4:19" s="15" customFormat="1">
      <c r="D2703" s="31"/>
      <c r="G2703" s="32"/>
      <c r="H2703" s="33"/>
      <c r="L2703" s="32"/>
      <c r="S2703" s="6"/>
    </row>
    <row r="2704" spans="4:19" s="15" customFormat="1">
      <c r="D2704" s="31"/>
      <c r="G2704" s="32"/>
      <c r="H2704" s="33"/>
      <c r="L2704" s="32"/>
      <c r="S2704" s="6"/>
    </row>
    <row r="2705" spans="4:19" s="15" customFormat="1">
      <c r="D2705" s="31"/>
      <c r="G2705" s="32"/>
      <c r="H2705" s="33"/>
      <c r="L2705" s="32"/>
      <c r="S2705" s="6"/>
    </row>
    <row r="2706" spans="4:19" s="15" customFormat="1">
      <c r="D2706" s="31"/>
      <c r="G2706" s="32"/>
      <c r="H2706" s="33"/>
      <c r="L2706" s="32"/>
      <c r="S2706" s="6"/>
    </row>
    <row r="2707" spans="4:19" s="15" customFormat="1">
      <c r="D2707" s="31"/>
      <c r="G2707" s="32"/>
      <c r="H2707" s="33"/>
      <c r="L2707" s="32"/>
      <c r="S2707" s="6"/>
    </row>
    <row r="2708" spans="4:19" s="15" customFormat="1">
      <c r="D2708" s="31"/>
      <c r="G2708" s="32"/>
      <c r="H2708" s="33"/>
      <c r="L2708" s="32"/>
      <c r="S2708" s="6"/>
    </row>
    <row r="2709" spans="4:19" s="15" customFormat="1">
      <c r="D2709" s="31"/>
      <c r="G2709" s="32"/>
      <c r="H2709" s="33"/>
      <c r="L2709" s="32"/>
      <c r="S2709" s="6"/>
    </row>
    <row r="2710" spans="4:19" s="15" customFormat="1">
      <c r="D2710" s="31"/>
      <c r="G2710" s="32"/>
      <c r="H2710" s="33"/>
      <c r="L2710" s="32"/>
      <c r="S2710" s="6"/>
    </row>
    <row r="2711" spans="4:19" s="15" customFormat="1">
      <c r="D2711" s="31"/>
      <c r="G2711" s="32"/>
      <c r="H2711" s="33"/>
      <c r="L2711" s="32"/>
      <c r="S2711" s="6"/>
    </row>
    <row r="2712" spans="4:19" s="15" customFormat="1">
      <c r="D2712" s="31"/>
      <c r="G2712" s="32"/>
      <c r="H2712" s="33"/>
      <c r="L2712" s="32"/>
      <c r="S2712" s="6"/>
    </row>
    <row r="2713" spans="4:19" s="15" customFormat="1">
      <c r="D2713" s="31"/>
      <c r="G2713" s="32"/>
      <c r="H2713" s="33"/>
      <c r="L2713" s="32"/>
      <c r="S2713" s="6"/>
    </row>
    <row r="2714" spans="4:19" s="15" customFormat="1">
      <c r="D2714" s="31"/>
      <c r="G2714" s="32"/>
      <c r="H2714" s="33"/>
      <c r="L2714" s="32"/>
      <c r="S2714" s="6"/>
    </row>
    <row r="2715" spans="4:19" s="15" customFormat="1">
      <c r="D2715" s="31"/>
      <c r="G2715" s="32"/>
      <c r="H2715" s="33"/>
      <c r="L2715" s="32"/>
      <c r="S2715" s="6"/>
    </row>
    <row r="2716" spans="4:19" s="15" customFormat="1">
      <c r="D2716" s="31"/>
      <c r="G2716" s="32"/>
      <c r="H2716" s="33"/>
      <c r="L2716" s="32"/>
      <c r="S2716" s="6"/>
    </row>
    <row r="2717" spans="4:19" s="15" customFormat="1">
      <c r="D2717" s="31"/>
      <c r="G2717" s="32"/>
      <c r="H2717" s="33"/>
      <c r="L2717" s="32"/>
      <c r="S2717" s="6"/>
    </row>
    <row r="2718" spans="4:19" s="15" customFormat="1">
      <c r="D2718" s="31"/>
      <c r="G2718" s="32"/>
      <c r="H2718" s="33"/>
      <c r="L2718" s="32"/>
      <c r="S2718" s="6"/>
    </row>
    <row r="2719" spans="4:19" s="15" customFormat="1">
      <c r="D2719" s="31"/>
      <c r="G2719" s="32"/>
      <c r="H2719" s="33"/>
      <c r="L2719" s="32"/>
      <c r="S2719" s="6"/>
    </row>
    <row r="2720" spans="4:19" s="15" customFormat="1">
      <c r="D2720" s="31"/>
      <c r="G2720" s="32"/>
      <c r="H2720" s="33"/>
      <c r="L2720" s="32"/>
      <c r="S2720" s="6"/>
    </row>
    <row r="2721" spans="4:19" s="15" customFormat="1">
      <c r="D2721" s="31"/>
      <c r="G2721" s="32"/>
      <c r="H2721" s="33"/>
      <c r="L2721" s="32"/>
      <c r="S2721" s="6"/>
    </row>
    <row r="2722" spans="4:19" s="15" customFormat="1">
      <c r="D2722" s="31"/>
      <c r="G2722" s="32"/>
      <c r="H2722" s="33"/>
      <c r="L2722" s="32"/>
      <c r="S2722" s="6"/>
    </row>
    <row r="2723" spans="4:19" s="15" customFormat="1">
      <c r="D2723" s="31"/>
      <c r="G2723" s="32"/>
      <c r="H2723" s="33"/>
      <c r="L2723" s="32"/>
      <c r="S2723" s="6"/>
    </row>
    <row r="2724" spans="4:19" s="15" customFormat="1">
      <c r="D2724" s="31"/>
      <c r="G2724" s="32"/>
      <c r="H2724" s="33"/>
      <c r="L2724" s="32"/>
      <c r="S2724" s="6"/>
    </row>
    <row r="2725" spans="4:19" s="15" customFormat="1">
      <c r="D2725" s="31"/>
      <c r="G2725" s="32"/>
      <c r="H2725" s="33"/>
      <c r="L2725" s="32"/>
      <c r="S2725" s="6"/>
    </row>
    <row r="2726" spans="4:19" s="15" customFormat="1">
      <c r="D2726" s="31"/>
      <c r="G2726" s="32"/>
      <c r="H2726" s="33"/>
      <c r="L2726" s="32"/>
      <c r="S2726" s="6"/>
    </row>
    <row r="2727" spans="4:19" s="15" customFormat="1">
      <c r="D2727" s="31"/>
      <c r="G2727" s="32"/>
      <c r="H2727" s="33"/>
      <c r="L2727" s="32"/>
      <c r="S2727" s="6"/>
    </row>
    <row r="2728" spans="4:19" s="15" customFormat="1">
      <c r="D2728" s="31"/>
      <c r="G2728" s="32"/>
      <c r="H2728" s="33"/>
      <c r="L2728" s="32"/>
      <c r="S2728" s="6"/>
    </row>
    <row r="2729" spans="4:19" s="15" customFormat="1">
      <c r="D2729" s="31"/>
      <c r="G2729" s="32"/>
      <c r="H2729" s="33"/>
      <c r="L2729" s="32"/>
      <c r="S2729" s="6"/>
    </row>
    <row r="2730" spans="4:19" s="15" customFormat="1">
      <c r="D2730" s="31"/>
      <c r="G2730" s="32"/>
      <c r="H2730" s="33"/>
      <c r="L2730" s="32"/>
      <c r="S2730" s="6"/>
    </row>
    <row r="2731" spans="4:19" s="15" customFormat="1">
      <c r="D2731" s="31"/>
      <c r="G2731" s="32"/>
      <c r="H2731" s="33"/>
      <c r="L2731" s="32"/>
      <c r="S2731" s="6"/>
    </row>
    <row r="2732" spans="4:19" s="15" customFormat="1">
      <c r="D2732" s="31"/>
      <c r="G2732" s="32"/>
      <c r="H2732" s="33"/>
      <c r="L2732" s="32"/>
      <c r="S2732" s="6"/>
    </row>
    <row r="2733" spans="4:19" s="15" customFormat="1">
      <c r="D2733" s="31"/>
      <c r="G2733" s="32"/>
      <c r="H2733" s="33"/>
      <c r="L2733" s="32"/>
      <c r="S2733" s="6"/>
    </row>
    <row r="2734" spans="4:19" s="15" customFormat="1">
      <c r="D2734" s="31"/>
      <c r="G2734" s="32"/>
      <c r="H2734" s="33"/>
      <c r="L2734" s="32"/>
      <c r="S2734" s="6"/>
    </row>
    <row r="2735" spans="4:19" s="15" customFormat="1">
      <c r="D2735" s="31"/>
      <c r="G2735" s="32"/>
      <c r="H2735" s="33"/>
      <c r="L2735" s="32"/>
      <c r="S2735" s="6"/>
    </row>
    <row r="2736" spans="4:19" s="15" customFormat="1">
      <c r="D2736" s="31"/>
      <c r="G2736" s="32"/>
      <c r="H2736" s="33"/>
      <c r="L2736" s="32"/>
      <c r="S2736" s="6"/>
    </row>
    <row r="2737" spans="4:19" s="15" customFormat="1">
      <c r="D2737" s="31"/>
      <c r="G2737" s="32"/>
      <c r="H2737" s="33"/>
      <c r="L2737" s="32"/>
      <c r="S2737" s="6"/>
    </row>
    <row r="2738" spans="4:19" s="15" customFormat="1">
      <c r="D2738" s="31"/>
      <c r="G2738" s="32"/>
      <c r="H2738" s="33"/>
      <c r="L2738" s="32"/>
      <c r="S2738" s="6"/>
    </row>
    <row r="2739" spans="4:19" s="15" customFormat="1">
      <c r="D2739" s="31"/>
      <c r="G2739" s="32"/>
      <c r="H2739" s="33"/>
      <c r="L2739" s="32"/>
      <c r="S2739" s="6"/>
    </row>
    <row r="2740" spans="4:19" s="15" customFormat="1">
      <c r="D2740" s="31"/>
      <c r="G2740" s="32"/>
      <c r="H2740" s="33"/>
      <c r="L2740" s="32"/>
      <c r="S2740" s="6"/>
    </row>
    <row r="2741" spans="4:19" s="15" customFormat="1">
      <c r="D2741" s="31"/>
      <c r="G2741" s="32"/>
      <c r="H2741" s="33"/>
      <c r="L2741" s="32"/>
      <c r="S2741" s="6"/>
    </row>
    <row r="2742" spans="4:19" s="15" customFormat="1">
      <c r="D2742" s="31"/>
      <c r="G2742" s="32"/>
      <c r="H2742" s="33"/>
      <c r="L2742" s="32"/>
      <c r="S2742" s="6"/>
    </row>
    <row r="2743" spans="4:19" s="15" customFormat="1">
      <c r="D2743" s="31"/>
      <c r="G2743" s="32"/>
      <c r="H2743" s="33"/>
      <c r="L2743" s="32"/>
      <c r="S2743" s="6"/>
    </row>
    <row r="2744" spans="4:19" s="15" customFormat="1">
      <c r="D2744" s="31"/>
      <c r="G2744" s="32"/>
      <c r="H2744" s="33"/>
      <c r="L2744" s="32"/>
      <c r="S2744" s="6"/>
    </row>
    <row r="2745" spans="4:19" s="15" customFormat="1">
      <c r="D2745" s="31"/>
      <c r="G2745" s="32"/>
      <c r="H2745" s="33"/>
      <c r="L2745" s="32"/>
      <c r="S2745" s="6"/>
    </row>
    <row r="2746" spans="4:19" s="15" customFormat="1">
      <c r="D2746" s="31"/>
      <c r="G2746" s="32"/>
      <c r="H2746" s="33"/>
      <c r="L2746" s="32"/>
      <c r="S2746" s="6"/>
    </row>
    <row r="2747" spans="4:19" s="15" customFormat="1">
      <c r="D2747" s="31"/>
      <c r="G2747" s="32"/>
      <c r="H2747" s="33"/>
      <c r="L2747" s="32"/>
      <c r="S2747" s="6"/>
    </row>
    <row r="2748" spans="4:19" s="15" customFormat="1">
      <c r="D2748" s="31"/>
      <c r="G2748" s="32"/>
      <c r="H2748" s="33"/>
      <c r="L2748" s="32"/>
      <c r="S2748" s="6"/>
    </row>
    <row r="2749" spans="4:19" s="15" customFormat="1">
      <c r="D2749" s="31"/>
      <c r="G2749" s="32"/>
      <c r="H2749" s="33"/>
      <c r="L2749" s="32"/>
      <c r="S2749" s="6"/>
    </row>
    <row r="2750" spans="4:19" s="15" customFormat="1">
      <c r="D2750" s="31"/>
      <c r="G2750" s="32"/>
      <c r="H2750" s="33"/>
      <c r="L2750" s="32"/>
      <c r="S2750" s="6"/>
    </row>
    <row r="2751" spans="4:19" s="15" customFormat="1">
      <c r="D2751" s="31"/>
      <c r="G2751" s="32"/>
      <c r="H2751" s="33"/>
      <c r="L2751" s="32"/>
      <c r="S2751" s="6"/>
    </row>
    <row r="2752" spans="4:19" s="15" customFormat="1">
      <c r="D2752" s="31"/>
      <c r="G2752" s="32"/>
      <c r="H2752" s="33"/>
      <c r="L2752" s="32"/>
      <c r="S2752" s="6"/>
    </row>
    <row r="2753" spans="4:19" s="15" customFormat="1">
      <c r="D2753" s="31"/>
      <c r="G2753" s="32"/>
      <c r="H2753" s="33"/>
      <c r="L2753" s="32"/>
      <c r="S2753" s="6"/>
    </row>
    <row r="2754" spans="4:19" s="15" customFormat="1">
      <c r="D2754" s="31"/>
      <c r="G2754" s="32"/>
      <c r="H2754" s="33"/>
      <c r="L2754" s="32"/>
      <c r="S2754" s="6"/>
    </row>
    <row r="2755" spans="4:19" s="15" customFormat="1">
      <c r="D2755" s="31"/>
      <c r="G2755" s="32"/>
      <c r="H2755" s="33"/>
      <c r="L2755" s="32"/>
      <c r="S2755" s="6"/>
    </row>
    <row r="2756" spans="4:19" s="15" customFormat="1">
      <c r="D2756" s="31"/>
      <c r="G2756" s="32"/>
      <c r="H2756" s="33"/>
      <c r="L2756" s="32"/>
      <c r="S2756" s="6"/>
    </row>
    <row r="2757" spans="4:19" s="15" customFormat="1">
      <c r="D2757" s="31"/>
      <c r="G2757" s="32"/>
      <c r="H2757" s="33"/>
      <c r="L2757" s="32"/>
      <c r="S2757" s="6"/>
    </row>
    <row r="2758" spans="4:19" s="15" customFormat="1">
      <c r="D2758" s="31"/>
      <c r="G2758" s="32"/>
      <c r="H2758" s="33"/>
      <c r="L2758" s="32"/>
      <c r="S2758" s="6"/>
    </row>
    <row r="2759" spans="4:19" s="15" customFormat="1">
      <c r="D2759" s="31"/>
      <c r="G2759" s="32"/>
      <c r="H2759" s="33"/>
      <c r="L2759" s="32"/>
      <c r="S2759" s="6"/>
    </row>
    <row r="2760" spans="4:19" s="15" customFormat="1">
      <c r="D2760" s="31"/>
      <c r="G2760" s="32"/>
      <c r="H2760" s="33"/>
      <c r="L2760" s="32"/>
      <c r="S2760" s="6"/>
    </row>
    <row r="2761" spans="4:19" s="15" customFormat="1">
      <c r="D2761" s="31"/>
      <c r="G2761" s="32"/>
      <c r="H2761" s="33"/>
      <c r="L2761" s="32"/>
      <c r="S2761" s="6"/>
    </row>
    <row r="2762" spans="4:19" s="15" customFormat="1">
      <c r="D2762" s="31"/>
      <c r="G2762" s="32"/>
      <c r="H2762" s="33"/>
      <c r="L2762" s="32"/>
      <c r="S2762" s="6"/>
    </row>
    <row r="2763" spans="4:19" s="15" customFormat="1">
      <c r="D2763" s="31"/>
      <c r="G2763" s="32"/>
      <c r="H2763" s="33"/>
      <c r="L2763" s="32"/>
      <c r="S2763" s="6"/>
    </row>
    <row r="2764" spans="4:19" s="15" customFormat="1">
      <c r="D2764" s="31"/>
      <c r="G2764" s="32"/>
      <c r="H2764" s="33"/>
      <c r="L2764" s="32"/>
      <c r="S2764" s="6"/>
    </row>
    <row r="2765" spans="4:19" s="15" customFormat="1">
      <c r="D2765" s="31"/>
      <c r="G2765" s="32"/>
      <c r="H2765" s="33"/>
      <c r="L2765" s="32"/>
      <c r="S2765" s="6"/>
    </row>
    <row r="2766" spans="4:19" s="15" customFormat="1">
      <c r="D2766" s="31"/>
      <c r="G2766" s="32"/>
      <c r="H2766" s="33"/>
      <c r="L2766" s="32"/>
      <c r="S2766" s="6"/>
    </row>
    <row r="2767" spans="4:19" s="15" customFormat="1">
      <c r="D2767" s="31"/>
      <c r="G2767" s="32"/>
      <c r="H2767" s="33"/>
      <c r="L2767" s="32"/>
      <c r="S2767" s="6"/>
    </row>
    <row r="2768" spans="4:19" s="15" customFormat="1">
      <c r="D2768" s="31"/>
      <c r="G2768" s="32"/>
      <c r="H2768" s="33"/>
      <c r="L2768" s="32"/>
      <c r="S2768" s="6"/>
    </row>
    <row r="2769" spans="4:19" s="15" customFormat="1">
      <c r="D2769" s="31"/>
      <c r="G2769" s="32"/>
      <c r="H2769" s="33"/>
      <c r="L2769" s="32"/>
      <c r="S2769" s="6"/>
    </row>
    <row r="2770" spans="4:19" s="15" customFormat="1">
      <c r="D2770" s="31"/>
      <c r="G2770" s="32"/>
      <c r="H2770" s="33"/>
      <c r="L2770" s="32"/>
      <c r="S2770" s="6"/>
    </row>
    <row r="2771" spans="4:19" s="15" customFormat="1">
      <c r="D2771" s="31"/>
      <c r="G2771" s="32"/>
      <c r="H2771" s="33"/>
      <c r="L2771" s="32"/>
      <c r="S2771" s="6"/>
    </row>
    <row r="2772" spans="4:19" s="15" customFormat="1">
      <c r="D2772" s="31"/>
      <c r="G2772" s="32"/>
      <c r="H2772" s="33"/>
      <c r="L2772" s="32"/>
      <c r="S2772" s="6"/>
    </row>
    <row r="2773" spans="4:19" s="15" customFormat="1">
      <c r="D2773" s="31"/>
      <c r="G2773" s="32"/>
      <c r="H2773" s="33"/>
      <c r="L2773" s="32"/>
      <c r="S2773" s="6"/>
    </row>
    <row r="2774" spans="4:19" s="15" customFormat="1">
      <c r="D2774" s="31"/>
      <c r="G2774" s="32"/>
      <c r="H2774" s="33"/>
      <c r="L2774" s="32"/>
      <c r="S2774" s="6"/>
    </row>
    <row r="2775" spans="4:19" s="15" customFormat="1">
      <c r="D2775" s="31"/>
      <c r="G2775" s="32"/>
      <c r="H2775" s="33"/>
      <c r="L2775" s="32"/>
      <c r="S2775" s="6"/>
    </row>
    <row r="2776" spans="4:19" s="15" customFormat="1">
      <c r="D2776" s="31"/>
      <c r="G2776" s="32"/>
      <c r="H2776" s="33"/>
      <c r="L2776" s="32"/>
      <c r="S2776" s="6"/>
    </row>
    <row r="2777" spans="4:19" s="15" customFormat="1">
      <c r="D2777" s="31"/>
      <c r="G2777" s="32"/>
      <c r="H2777" s="33"/>
      <c r="L2777" s="32"/>
      <c r="S2777" s="6"/>
    </row>
    <row r="2778" spans="4:19" s="15" customFormat="1">
      <c r="D2778" s="31"/>
      <c r="G2778" s="32"/>
      <c r="H2778" s="33"/>
      <c r="L2778" s="32"/>
      <c r="S2778" s="6"/>
    </row>
    <row r="2779" spans="4:19" s="15" customFormat="1">
      <c r="D2779" s="31"/>
      <c r="G2779" s="32"/>
      <c r="H2779" s="33"/>
      <c r="L2779" s="32"/>
      <c r="S2779" s="6"/>
    </row>
    <row r="2780" spans="4:19" s="15" customFormat="1">
      <c r="D2780" s="31"/>
      <c r="G2780" s="32"/>
      <c r="H2780" s="33"/>
      <c r="L2780" s="32"/>
      <c r="S2780" s="6"/>
    </row>
    <row r="2781" spans="4:19" s="15" customFormat="1">
      <c r="D2781" s="31"/>
      <c r="G2781" s="32"/>
      <c r="H2781" s="33"/>
      <c r="L2781" s="32"/>
      <c r="S2781" s="6"/>
    </row>
    <row r="2782" spans="4:19" s="15" customFormat="1">
      <c r="D2782" s="31"/>
      <c r="G2782" s="32"/>
      <c r="H2782" s="33"/>
      <c r="L2782" s="32"/>
      <c r="S2782" s="6"/>
    </row>
    <row r="2783" spans="4:19" s="15" customFormat="1">
      <c r="D2783" s="31"/>
      <c r="G2783" s="32"/>
      <c r="H2783" s="33"/>
      <c r="L2783" s="32"/>
      <c r="S2783" s="6"/>
    </row>
    <row r="2784" spans="4:19" s="15" customFormat="1">
      <c r="D2784" s="31"/>
      <c r="G2784" s="32"/>
      <c r="H2784" s="33"/>
      <c r="L2784" s="32"/>
      <c r="S2784" s="6"/>
    </row>
    <row r="2785" spans="4:19" s="15" customFormat="1">
      <c r="D2785" s="31"/>
      <c r="G2785" s="32"/>
      <c r="H2785" s="33"/>
      <c r="L2785" s="32"/>
      <c r="S2785" s="6"/>
    </row>
    <row r="2786" spans="4:19" s="15" customFormat="1">
      <c r="D2786" s="31"/>
      <c r="G2786" s="32"/>
      <c r="H2786" s="33"/>
      <c r="L2786" s="32"/>
      <c r="S2786" s="6"/>
    </row>
    <row r="2787" spans="4:19" s="15" customFormat="1">
      <c r="D2787" s="31"/>
      <c r="G2787" s="32"/>
      <c r="H2787" s="33"/>
      <c r="L2787" s="32"/>
      <c r="S2787" s="6"/>
    </row>
    <row r="2788" spans="4:19" s="15" customFormat="1">
      <c r="D2788" s="31"/>
      <c r="G2788" s="32"/>
      <c r="H2788" s="33"/>
      <c r="L2788" s="32"/>
      <c r="S2788" s="6"/>
    </row>
    <row r="2789" spans="4:19" s="15" customFormat="1">
      <c r="D2789" s="31"/>
      <c r="G2789" s="32"/>
      <c r="H2789" s="33"/>
      <c r="L2789" s="32"/>
      <c r="S2789" s="6"/>
    </row>
    <row r="2790" spans="4:19" s="15" customFormat="1">
      <c r="D2790" s="31"/>
      <c r="G2790" s="32"/>
      <c r="H2790" s="33"/>
      <c r="L2790" s="32"/>
      <c r="S2790" s="6"/>
    </row>
    <row r="2791" spans="4:19" s="15" customFormat="1">
      <c r="D2791" s="31"/>
      <c r="G2791" s="32"/>
      <c r="H2791" s="33"/>
      <c r="L2791" s="32"/>
      <c r="S2791" s="6"/>
    </row>
    <row r="2792" spans="4:19" s="15" customFormat="1">
      <c r="D2792" s="31"/>
      <c r="G2792" s="32"/>
      <c r="H2792" s="33"/>
      <c r="L2792" s="32"/>
      <c r="S2792" s="6"/>
    </row>
    <row r="2793" spans="4:19" s="15" customFormat="1">
      <c r="D2793" s="31"/>
      <c r="G2793" s="32"/>
      <c r="H2793" s="33"/>
      <c r="L2793" s="32"/>
      <c r="S2793" s="6"/>
    </row>
    <row r="2794" spans="4:19" s="15" customFormat="1">
      <c r="D2794" s="31"/>
      <c r="G2794" s="32"/>
      <c r="H2794" s="33"/>
      <c r="L2794" s="32"/>
      <c r="S2794" s="6"/>
    </row>
    <row r="2795" spans="4:19" s="15" customFormat="1">
      <c r="D2795" s="31"/>
      <c r="G2795" s="32"/>
      <c r="H2795" s="33"/>
      <c r="L2795" s="32"/>
      <c r="S2795" s="6"/>
    </row>
    <row r="2796" spans="4:19" s="15" customFormat="1">
      <c r="D2796" s="31"/>
      <c r="G2796" s="32"/>
      <c r="H2796" s="33"/>
      <c r="L2796" s="32"/>
      <c r="S2796" s="6"/>
    </row>
    <row r="2797" spans="4:19" s="15" customFormat="1">
      <c r="D2797" s="31"/>
      <c r="G2797" s="32"/>
      <c r="H2797" s="33"/>
      <c r="L2797" s="32"/>
      <c r="S2797" s="6"/>
    </row>
    <row r="2798" spans="4:19" s="15" customFormat="1">
      <c r="D2798" s="31"/>
      <c r="G2798" s="32"/>
      <c r="H2798" s="33"/>
      <c r="L2798" s="32"/>
      <c r="S2798" s="6"/>
    </row>
    <row r="2799" spans="4:19" s="15" customFormat="1">
      <c r="D2799" s="31"/>
      <c r="G2799" s="32"/>
      <c r="H2799" s="33"/>
      <c r="L2799" s="32"/>
      <c r="S2799" s="6"/>
    </row>
    <row r="2800" spans="4:19" s="15" customFormat="1">
      <c r="D2800" s="31"/>
      <c r="G2800" s="32"/>
      <c r="H2800" s="33"/>
      <c r="L2800" s="32"/>
      <c r="S2800" s="6"/>
    </row>
    <row r="2801" spans="4:19" s="15" customFormat="1">
      <c r="D2801" s="31"/>
      <c r="G2801" s="32"/>
      <c r="H2801" s="33"/>
      <c r="L2801" s="32"/>
      <c r="S2801" s="6"/>
    </row>
    <row r="2802" spans="4:19" s="15" customFormat="1">
      <c r="D2802" s="31"/>
      <c r="G2802" s="32"/>
      <c r="H2802" s="33"/>
      <c r="L2802" s="32"/>
      <c r="S2802" s="6"/>
    </row>
    <row r="2803" spans="4:19" s="15" customFormat="1">
      <c r="D2803" s="31"/>
      <c r="G2803" s="32"/>
      <c r="H2803" s="33"/>
      <c r="L2803" s="32"/>
      <c r="S2803" s="6"/>
    </row>
    <row r="2804" spans="4:19" s="15" customFormat="1">
      <c r="D2804" s="31"/>
      <c r="G2804" s="32"/>
      <c r="H2804" s="33"/>
      <c r="L2804" s="32"/>
      <c r="S2804" s="6"/>
    </row>
    <row r="2805" spans="4:19" s="15" customFormat="1">
      <c r="D2805" s="31"/>
      <c r="G2805" s="32"/>
      <c r="H2805" s="33"/>
      <c r="L2805" s="32"/>
      <c r="S2805" s="6"/>
    </row>
    <row r="2806" spans="4:19" s="15" customFormat="1">
      <c r="D2806" s="31"/>
      <c r="G2806" s="32"/>
      <c r="H2806" s="33"/>
      <c r="L2806" s="32"/>
      <c r="S2806" s="6"/>
    </row>
    <row r="2807" spans="4:19" s="15" customFormat="1">
      <c r="D2807" s="31"/>
      <c r="G2807" s="32"/>
      <c r="H2807" s="33"/>
      <c r="L2807" s="32"/>
      <c r="S2807" s="6"/>
    </row>
    <row r="2808" spans="4:19" s="15" customFormat="1">
      <c r="D2808" s="31"/>
      <c r="G2808" s="32"/>
      <c r="H2808" s="33"/>
      <c r="L2808" s="32"/>
      <c r="S2808" s="6"/>
    </row>
    <row r="2809" spans="4:19" s="15" customFormat="1">
      <c r="D2809" s="31"/>
      <c r="G2809" s="32"/>
      <c r="H2809" s="33"/>
      <c r="L2809" s="32"/>
      <c r="S2809" s="6"/>
    </row>
    <row r="2810" spans="4:19" s="15" customFormat="1">
      <c r="D2810" s="31"/>
      <c r="G2810" s="32"/>
      <c r="H2810" s="33"/>
      <c r="L2810" s="32"/>
      <c r="S2810" s="6"/>
    </row>
    <row r="2811" spans="4:19" s="15" customFormat="1">
      <c r="D2811" s="31"/>
      <c r="G2811" s="32"/>
      <c r="H2811" s="33"/>
      <c r="L2811" s="32"/>
      <c r="S2811" s="6"/>
    </row>
    <row r="2812" spans="4:19" s="15" customFormat="1">
      <c r="D2812" s="31"/>
      <c r="G2812" s="32"/>
      <c r="H2812" s="33"/>
      <c r="L2812" s="32"/>
      <c r="S2812" s="6"/>
    </row>
    <row r="2813" spans="4:19" s="15" customFormat="1">
      <c r="D2813" s="31"/>
      <c r="G2813" s="32"/>
      <c r="H2813" s="33"/>
      <c r="L2813" s="32"/>
      <c r="S2813" s="6"/>
    </row>
    <row r="2814" spans="4:19" s="15" customFormat="1">
      <c r="D2814" s="31"/>
      <c r="G2814" s="32"/>
      <c r="H2814" s="33"/>
      <c r="L2814" s="32"/>
      <c r="S2814" s="6"/>
    </row>
    <row r="2815" spans="4:19" s="15" customFormat="1">
      <c r="D2815" s="31"/>
      <c r="G2815" s="32"/>
      <c r="H2815" s="33"/>
      <c r="L2815" s="32"/>
      <c r="S2815" s="6"/>
    </row>
    <row r="2816" spans="4:19" s="15" customFormat="1">
      <c r="D2816" s="31"/>
      <c r="G2816" s="32"/>
      <c r="H2816" s="33"/>
      <c r="L2816" s="32"/>
      <c r="S2816" s="6"/>
    </row>
    <row r="2817" spans="4:19" s="15" customFormat="1">
      <c r="D2817" s="31"/>
      <c r="G2817" s="32"/>
      <c r="H2817" s="33"/>
      <c r="L2817" s="32"/>
      <c r="S2817" s="6"/>
    </row>
    <row r="2818" spans="4:19" s="15" customFormat="1">
      <c r="D2818" s="31"/>
      <c r="G2818" s="32"/>
      <c r="H2818" s="33"/>
      <c r="L2818" s="32"/>
      <c r="S2818" s="6"/>
    </row>
    <row r="2819" spans="4:19" s="15" customFormat="1">
      <c r="D2819" s="31"/>
      <c r="G2819" s="32"/>
      <c r="H2819" s="33"/>
      <c r="L2819" s="32"/>
      <c r="S2819" s="6"/>
    </row>
    <row r="2820" spans="4:19" s="15" customFormat="1">
      <c r="D2820" s="31"/>
      <c r="G2820" s="32"/>
      <c r="H2820" s="33"/>
      <c r="L2820" s="32"/>
      <c r="S2820" s="6"/>
    </row>
    <row r="2821" spans="4:19" s="15" customFormat="1">
      <c r="D2821" s="31"/>
      <c r="G2821" s="32"/>
      <c r="H2821" s="33"/>
      <c r="L2821" s="32"/>
      <c r="S2821" s="6"/>
    </row>
    <row r="2822" spans="4:19" s="15" customFormat="1">
      <c r="D2822" s="31"/>
      <c r="G2822" s="32"/>
      <c r="H2822" s="33"/>
      <c r="L2822" s="32"/>
      <c r="S2822" s="6"/>
    </row>
    <row r="2823" spans="4:19" s="15" customFormat="1">
      <c r="D2823" s="31"/>
      <c r="G2823" s="32"/>
      <c r="H2823" s="33"/>
      <c r="L2823" s="32"/>
      <c r="S2823" s="6"/>
    </row>
    <row r="2824" spans="4:19" s="15" customFormat="1">
      <c r="D2824" s="31"/>
      <c r="G2824" s="32"/>
      <c r="H2824" s="33"/>
      <c r="L2824" s="32"/>
      <c r="S2824" s="6"/>
    </row>
    <row r="2825" spans="4:19" s="15" customFormat="1">
      <c r="D2825" s="31"/>
      <c r="G2825" s="32"/>
      <c r="H2825" s="33"/>
      <c r="L2825" s="32"/>
      <c r="S2825" s="6"/>
    </row>
    <row r="2826" spans="4:19" s="15" customFormat="1">
      <c r="D2826" s="31"/>
      <c r="G2826" s="32"/>
      <c r="H2826" s="33"/>
      <c r="L2826" s="32"/>
      <c r="S2826" s="6"/>
    </row>
    <row r="2827" spans="4:19" s="15" customFormat="1">
      <c r="D2827" s="31"/>
      <c r="G2827" s="32"/>
      <c r="H2827" s="33"/>
      <c r="L2827" s="32"/>
      <c r="S2827" s="6"/>
    </row>
    <row r="2828" spans="4:19" s="15" customFormat="1">
      <c r="D2828" s="31"/>
      <c r="G2828" s="32"/>
      <c r="H2828" s="33"/>
      <c r="L2828" s="32"/>
      <c r="S2828" s="6"/>
    </row>
    <row r="2829" spans="4:19" s="15" customFormat="1">
      <c r="D2829" s="31"/>
      <c r="G2829" s="32"/>
      <c r="H2829" s="33"/>
      <c r="L2829" s="32"/>
      <c r="S2829" s="6"/>
    </row>
    <row r="2830" spans="4:19" s="15" customFormat="1">
      <c r="D2830" s="31"/>
      <c r="G2830" s="32"/>
      <c r="H2830" s="33"/>
      <c r="L2830" s="32"/>
      <c r="S2830" s="6"/>
    </row>
    <row r="2831" spans="4:19" s="15" customFormat="1">
      <c r="D2831" s="31"/>
      <c r="G2831" s="32"/>
      <c r="H2831" s="33"/>
      <c r="L2831" s="32"/>
      <c r="S2831" s="6"/>
    </row>
    <row r="2832" spans="4:19" s="15" customFormat="1">
      <c r="D2832" s="31"/>
      <c r="G2832" s="32"/>
      <c r="H2832" s="33"/>
      <c r="L2832" s="32"/>
      <c r="S2832" s="6"/>
    </row>
    <row r="2833" spans="4:19" s="15" customFormat="1">
      <c r="D2833" s="31"/>
      <c r="G2833" s="32"/>
      <c r="H2833" s="33"/>
      <c r="L2833" s="32"/>
      <c r="S2833" s="6"/>
    </row>
    <row r="2834" spans="4:19" s="15" customFormat="1">
      <c r="D2834" s="31"/>
      <c r="G2834" s="32"/>
      <c r="H2834" s="33"/>
      <c r="L2834" s="32"/>
      <c r="S2834" s="6"/>
    </row>
    <row r="2835" spans="4:19" s="15" customFormat="1">
      <c r="D2835" s="31"/>
      <c r="G2835" s="32"/>
      <c r="H2835" s="33"/>
      <c r="L2835" s="32"/>
      <c r="S2835" s="6"/>
    </row>
    <row r="2836" spans="4:19" s="15" customFormat="1">
      <c r="D2836" s="31"/>
      <c r="G2836" s="32"/>
      <c r="H2836" s="33"/>
      <c r="L2836" s="32"/>
      <c r="S2836" s="6"/>
    </row>
    <row r="2837" spans="4:19" s="15" customFormat="1">
      <c r="D2837" s="31"/>
      <c r="G2837" s="32"/>
      <c r="H2837" s="33"/>
      <c r="L2837" s="32"/>
      <c r="S2837" s="6"/>
    </row>
    <row r="2838" spans="4:19" s="15" customFormat="1">
      <c r="D2838" s="31"/>
      <c r="G2838" s="32"/>
      <c r="H2838" s="33"/>
      <c r="L2838" s="32"/>
      <c r="S2838" s="6"/>
    </row>
    <row r="2839" spans="4:19" s="15" customFormat="1">
      <c r="D2839" s="31"/>
      <c r="G2839" s="32"/>
      <c r="H2839" s="33"/>
      <c r="L2839" s="32"/>
      <c r="S2839" s="6"/>
    </row>
    <row r="2840" spans="4:19" s="15" customFormat="1">
      <c r="D2840" s="31"/>
      <c r="G2840" s="32"/>
      <c r="H2840" s="33"/>
      <c r="L2840" s="32"/>
      <c r="S2840" s="6"/>
    </row>
    <row r="2841" spans="4:19" s="15" customFormat="1">
      <c r="D2841" s="31"/>
      <c r="G2841" s="32"/>
      <c r="H2841" s="33"/>
      <c r="L2841" s="32"/>
      <c r="S2841" s="6"/>
    </row>
    <row r="2842" spans="4:19" s="15" customFormat="1">
      <c r="D2842" s="31"/>
      <c r="G2842" s="32"/>
      <c r="H2842" s="33"/>
      <c r="L2842" s="32"/>
      <c r="S2842" s="6"/>
    </row>
    <row r="2843" spans="4:19" s="15" customFormat="1">
      <c r="D2843" s="31"/>
      <c r="G2843" s="32"/>
      <c r="H2843" s="33"/>
      <c r="L2843" s="32"/>
      <c r="S2843" s="6"/>
    </row>
    <row r="2844" spans="4:19" s="15" customFormat="1">
      <c r="D2844" s="31"/>
      <c r="G2844" s="32"/>
      <c r="H2844" s="33"/>
      <c r="L2844" s="32"/>
      <c r="S2844" s="6"/>
    </row>
    <row r="2845" spans="4:19" s="15" customFormat="1">
      <c r="D2845" s="31"/>
      <c r="G2845" s="32"/>
      <c r="H2845" s="33"/>
      <c r="L2845" s="32"/>
      <c r="S2845" s="6"/>
    </row>
    <row r="2846" spans="4:19" s="15" customFormat="1">
      <c r="D2846" s="31"/>
      <c r="G2846" s="32"/>
      <c r="H2846" s="33"/>
      <c r="L2846" s="32"/>
      <c r="S2846" s="6"/>
    </row>
    <row r="2847" spans="4:19" s="15" customFormat="1">
      <c r="D2847" s="31"/>
      <c r="G2847" s="32"/>
      <c r="H2847" s="33"/>
      <c r="L2847" s="32"/>
      <c r="S2847" s="6"/>
    </row>
    <row r="2848" spans="4:19" s="15" customFormat="1">
      <c r="D2848" s="31"/>
      <c r="G2848" s="32"/>
      <c r="H2848" s="33"/>
      <c r="L2848" s="32"/>
      <c r="S2848" s="6"/>
    </row>
    <row r="2849" spans="4:19" s="15" customFormat="1">
      <c r="D2849" s="31"/>
      <c r="G2849" s="32"/>
      <c r="H2849" s="33"/>
      <c r="L2849" s="32"/>
      <c r="S2849" s="6"/>
    </row>
    <row r="2850" spans="4:19" s="15" customFormat="1">
      <c r="D2850" s="31"/>
      <c r="G2850" s="32"/>
      <c r="H2850" s="33"/>
      <c r="L2850" s="32"/>
      <c r="S2850" s="6"/>
    </row>
    <row r="2851" spans="4:19" s="15" customFormat="1">
      <c r="D2851" s="31"/>
      <c r="G2851" s="32"/>
      <c r="H2851" s="33"/>
      <c r="L2851" s="32"/>
      <c r="S2851" s="6"/>
    </row>
    <row r="2852" spans="4:19" s="15" customFormat="1">
      <c r="D2852" s="31"/>
      <c r="G2852" s="32"/>
      <c r="H2852" s="33"/>
      <c r="L2852" s="32"/>
      <c r="S2852" s="6"/>
    </row>
    <row r="2853" spans="4:19" s="15" customFormat="1">
      <c r="D2853" s="31"/>
      <c r="G2853" s="32"/>
      <c r="H2853" s="33"/>
      <c r="L2853" s="32"/>
      <c r="S2853" s="6"/>
    </row>
    <row r="2854" spans="4:19" s="15" customFormat="1">
      <c r="D2854" s="31"/>
      <c r="G2854" s="32"/>
      <c r="H2854" s="33"/>
      <c r="L2854" s="32"/>
      <c r="S2854" s="6"/>
    </row>
    <row r="2855" spans="4:19" s="15" customFormat="1">
      <c r="D2855" s="31"/>
      <c r="G2855" s="32"/>
      <c r="H2855" s="33"/>
      <c r="L2855" s="32"/>
      <c r="S2855" s="6"/>
    </row>
    <row r="2856" spans="4:19" s="15" customFormat="1">
      <c r="D2856" s="31"/>
      <c r="G2856" s="32"/>
      <c r="H2856" s="33"/>
      <c r="L2856" s="32"/>
      <c r="S2856" s="6"/>
    </row>
    <row r="2857" spans="4:19" s="15" customFormat="1">
      <c r="D2857" s="31"/>
      <c r="G2857" s="32"/>
      <c r="H2857" s="33"/>
      <c r="L2857" s="32"/>
      <c r="S2857" s="6"/>
    </row>
    <row r="2858" spans="4:19" s="15" customFormat="1">
      <c r="D2858" s="31"/>
      <c r="G2858" s="32"/>
      <c r="H2858" s="33"/>
      <c r="L2858" s="32"/>
      <c r="S2858" s="6"/>
    </row>
    <row r="2859" spans="4:19" s="15" customFormat="1">
      <c r="D2859" s="31"/>
      <c r="G2859" s="32"/>
      <c r="H2859" s="33"/>
      <c r="L2859" s="32"/>
      <c r="S2859" s="6"/>
    </row>
    <row r="2860" spans="4:19" s="15" customFormat="1">
      <c r="D2860" s="31"/>
      <c r="G2860" s="32"/>
      <c r="H2860" s="33"/>
      <c r="L2860" s="32"/>
      <c r="S2860" s="6"/>
    </row>
    <row r="2861" spans="4:19" s="15" customFormat="1">
      <c r="D2861" s="31"/>
      <c r="G2861" s="32"/>
      <c r="H2861" s="33"/>
      <c r="L2861" s="32"/>
      <c r="S2861" s="6"/>
    </row>
    <row r="2862" spans="4:19" s="15" customFormat="1">
      <c r="D2862" s="31"/>
      <c r="G2862" s="32"/>
      <c r="H2862" s="33"/>
      <c r="L2862" s="32"/>
      <c r="S2862" s="6"/>
    </row>
    <row r="2863" spans="4:19" s="15" customFormat="1">
      <c r="D2863" s="31"/>
      <c r="G2863" s="32"/>
      <c r="H2863" s="33"/>
      <c r="L2863" s="32"/>
      <c r="S2863" s="6"/>
    </row>
    <row r="2864" spans="4:19" s="15" customFormat="1">
      <c r="D2864" s="31"/>
      <c r="G2864" s="32"/>
      <c r="H2864" s="33"/>
      <c r="L2864" s="32"/>
      <c r="S2864" s="6"/>
    </row>
    <row r="2865" spans="4:19" s="15" customFormat="1">
      <c r="D2865" s="31"/>
      <c r="G2865" s="32"/>
      <c r="H2865" s="33"/>
      <c r="L2865" s="32"/>
      <c r="S2865" s="6"/>
    </row>
    <row r="2866" spans="4:19" s="15" customFormat="1">
      <c r="D2866" s="31"/>
      <c r="G2866" s="32"/>
      <c r="H2866" s="33"/>
      <c r="L2866" s="32"/>
      <c r="S2866" s="6"/>
    </row>
    <row r="2867" spans="4:19" s="15" customFormat="1">
      <c r="D2867" s="31"/>
      <c r="G2867" s="32"/>
      <c r="H2867" s="33"/>
      <c r="L2867" s="32"/>
      <c r="S2867" s="6"/>
    </row>
    <row r="2868" spans="4:19" s="15" customFormat="1">
      <c r="D2868" s="31"/>
      <c r="G2868" s="32"/>
      <c r="H2868" s="33"/>
      <c r="L2868" s="32"/>
      <c r="S2868" s="6"/>
    </row>
    <row r="2869" spans="4:19" s="15" customFormat="1">
      <c r="D2869" s="31"/>
      <c r="G2869" s="32"/>
      <c r="H2869" s="33"/>
      <c r="L2869" s="32"/>
      <c r="S2869" s="6"/>
    </row>
    <row r="2870" spans="4:19" s="15" customFormat="1">
      <c r="D2870" s="31"/>
      <c r="G2870" s="32"/>
      <c r="H2870" s="33"/>
      <c r="L2870" s="32"/>
      <c r="S2870" s="6"/>
    </row>
    <row r="2871" spans="4:19" s="15" customFormat="1">
      <c r="D2871" s="31"/>
      <c r="G2871" s="32"/>
      <c r="H2871" s="33"/>
      <c r="L2871" s="32"/>
      <c r="S2871" s="6"/>
    </row>
    <row r="2872" spans="4:19" s="15" customFormat="1">
      <c r="D2872" s="31"/>
      <c r="G2872" s="32"/>
      <c r="H2872" s="33"/>
      <c r="L2872" s="32"/>
      <c r="S2872" s="6"/>
    </row>
    <row r="2873" spans="4:19" s="15" customFormat="1">
      <c r="D2873" s="31"/>
      <c r="G2873" s="32"/>
      <c r="H2873" s="33"/>
      <c r="L2873" s="32"/>
      <c r="S2873" s="6"/>
    </row>
    <row r="2874" spans="4:19" s="15" customFormat="1">
      <c r="D2874" s="31"/>
      <c r="G2874" s="32"/>
      <c r="H2874" s="33"/>
      <c r="L2874" s="32"/>
      <c r="S2874" s="6"/>
    </row>
    <row r="2875" spans="4:19" s="15" customFormat="1">
      <c r="D2875" s="31"/>
      <c r="G2875" s="32"/>
      <c r="H2875" s="33"/>
      <c r="L2875" s="32"/>
      <c r="S2875" s="6"/>
    </row>
    <row r="2876" spans="4:19" s="15" customFormat="1">
      <c r="D2876" s="31"/>
      <c r="G2876" s="32"/>
      <c r="H2876" s="33"/>
      <c r="L2876" s="32"/>
      <c r="S2876" s="6"/>
    </row>
    <row r="2877" spans="4:19" s="15" customFormat="1">
      <c r="D2877" s="31"/>
      <c r="G2877" s="32"/>
      <c r="H2877" s="33"/>
      <c r="L2877" s="32"/>
      <c r="S2877" s="6"/>
    </row>
    <row r="2878" spans="4:19" s="15" customFormat="1">
      <c r="D2878" s="31"/>
      <c r="G2878" s="32"/>
      <c r="H2878" s="33"/>
      <c r="L2878" s="32"/>
      <c r="S2878" s="6"/>
    </row>
    <row r="2879" spans="4:19" s="15" customFormat="1">
      <c r="D2879" s="31"/>
      <c r="G2879" s="32"/>
      <c r="H2879" s="33"/>
      <c r="L2879" s="32"/>
      <c r="S2879" s="6"/>
    </row>
    <row r="2880" spans="4:19" s="15" customFormat="1">
      <c r="D2880" s="31"/>
      <c r="G2880" s="32"/>
      <c r="H2880" s="33"/>
      <c r="L2880" s="32"/>
      <c r="S2880" s="6"/>
    </row>
    <row r="2881" spans="4:19" s="15" customFormat="1">
      <c r="D2881" s="31"/>
      <c r="G2881" s="32"/>
      <c r="H2881" s="33"/>
      <c r="L2881" s="32"/>
      <c r="S2881" s="6"/>
    </row>
    <row r="2882" spans="4:19" s="15" customFormat="1">
      <c r="D2882" s="31"/>
      <c r="G2882" s="32"/>
      <c r="H2882" s="33"/>
      <c r="L2882" s="32"/>
      <c r="S2882" s="6"/>
    </row>
    <row r="2883" spans="4:19" s="15" customFormat="1">
      <c r="D2883" s="31"/>
      <c r="G2883" s="32"/>
      <c r="H2883" s="33"/>
      <c r="L2883" s="32"/>
      <c r="S2883" s="6"/>
    </row>
    <row r="2884" spans="4:19" s="15" customFormat="1">
      <c r="D2884" s="31"/>
      <c r="G2884" s="32"/>
      <c r="H2884" s="33"/>
      <c r="L2884" s="32"/>
      <c r="S2884" s="6"/>
    </row>
    <row r="2885" spans="4:19" s="15" customFormat="1">
      <c r="D2885" s="31"/>
      <c r="G2885" s="32"/>
      <c r="H2885" s="33"/>
      <c r="L2885" s="32"/>
      <c r="S2885" s="6"/>
    </row>
    <row r="2886" spans="4:19" s="15" customFormat="1">
      <c r="D2886" s="31"/>
      <c r="G2886" s="32"/>
      <c r="H2886" s="33"/>
      <c r="L2886" s="32"/>
      <c r="S2886" s="6"/>
    </row>
    <row r="2887" spans="4:19" s="15" customFormat="1">
      <c r="D2887" s="31"/>
      <c r="G2887" s="32"/>
      <c r="H2887" s="33"/>
      <c r="L2887" s="32"/>
      <c r="S2887" s="6"/>
    </row>
    <row r="2888" spans="4:19" s="15" customFormat="1">
      <c r="D2888" s="31"/>
      <c r="G2888" s="32"/>
      <c r="H2888" s="33"/>
      <c r="L2888" s="32"/>
      <c r="S2888" s="6"/>
    </row>
    <row r="2889" spans="4:19" s="15" customFormat="1">
      <c r="D2889" s="31"/>
      <c r="G2889" s="32"/>
      <c r="H2889" s="33"/>
      <c r="L2889" s="32"/>
      <c r="S2889" s="6"/>
    </row>
    <row r="2890" spans="4:19" s="15" customFormat="1">
      <c r="D2890" s="31"/>
      <c r="G2890" s="32"/>
      <c r="H2890" s="33"/>
      <c r="L2890" s="32"/>
      <c r="S2890" s="6"/>
    </row>
    <row r="2891" spans="4:19" s="15" customFormat="1">
      <c r="D2891" s="31"/>
      <c r="G2891" s="32"/>
      <c r="H2891" s="33"/>
      <c r="L2891" s="32"/>
      <c r="S2891" s="6"/>
    </row>
    <row r="2892" spans="4:19" s="15" customFormat="1">
      <c r="D2892" s="31"/>
      <c r="G2892" s="32"/>
      <c r="H2892" s="33"/>
      <c r="L2892" s="32"/>
      <c r="S2892" s="6"/>
    </row>
    <row r="2893" spans="4:19" s="15" customFormat="1">
      <c r="D2893" s="31"/>
      <c r="G2893" s="32"/>
      <c r="H2893" s="33"/>
      <c r="L2893" s="32"/>
      <c r="S2893" s="6"/>
    </row>
    <row r="2894" spans="4:19" s="15" customFormat="1">
      <c r="D2894" s="31"/>
      <c r="G2894" s="32"/>
      <c r="H2894" s="33"/>
      <c r="L2894" s="32"/>
      <c r="S2894" s="6"/>
    </row>
    <row r="2895" spans="4:19" s="15" customFormat="1">
      <c r="D2895" s="31"/>
      <c r="G2895" s="32"/>
      <c r="H2895" s="33"/>
      <c r="L2895" s="32"/>
      <c r="S2895" s="6"/>
    </row>
    <row r="2896" spans="4:19" s="15" customFormat="1">
      <c r="D2896" s="31"/>
      <c r="G2896" s="32"/>
      <c r="H2896" s="33"/>
      <c r="L2896" s="32"/>
      <c r="S2896" s="6"/>
    </row>
    <row r="2897" spans="4:19" s="15" customFormat="1">
      <c r="D2897" s="31"/>
      <c r="G2897" s="32"/>
      <c r="H2897" s="33"/>
      <c r="L2897" s="32"/>
      <c r="S2897" s="6"/>
    </row>
    <row r="2898" spans="4:19" s="15" customFormat="1">
      <c r="D2898" s="31"/>
      <c r="G2898" s="32"/>
      <c r="H2898" s="33"/>
      <c r="L2898" s="32"/>
      <c r="S2898" s="6"/>
    </row>
    <row r="2899" spans="4:19" s="15" customFormat="1">
      <c r="D2899" s="31"/>
      <c r="G2899" s="32"/>
      <c r="H2899" s="33"/>
      <c r="L2899" s="32"/>
      <c r="S2899" s="6"/>
    </row>
    <row r="2900" spans="4:19" s="15" customFormat="1">
      <c r="D2900" s="31"/>
      <c r="G2900" s="32"/>
      <c r="H2900" s="33"/>
      <c r="L2900" s="32"/>
      <c r="S2900" s="6"/>
    </row>
    <row r="2901" spans="4:19" s="15" customFormat="1">
      <c r="D2901" s="31"/>
      <c r="G2901" s="32"/>
      <c r="H2901" s="33"/>
      <c r="L2901" s="32"/>
      <c r="S2901" s="6"/>
    </row>
    <row r="2902" spans="4:19" s="15" customFormat="1">
      <c r="D2902" s="31"/>
      <c r="G2902" s="32"/>
      <c r="H2902" s="33"/>
      <c r="L2902" s="32"/>
      <c r="S2902" s="6"/>
    </row>
    <row r="2903" spans="4:19" s="15" customFormat="1">
      <c r="D2903" s="31"/>
      <c r="G2903" s="32"/>
      <c r="H2903" s="33"/>
      <c r="L2903" s="32"/>
      <c r="S2903" s="6"/>
    </row>
    <row r="2904" spans="4:19" s="15" customFormat="1">
      <c r="D2904" s="31"/>
      <c r="G2904" s="32"/>
      <c r="H2904" s="33"/>
      <c r="L2904" s="32"/>
      <c r="S2904" s="6"/>
    </row>
    <row r="2905" spans="4:19" s="15" customFormat="1">
      <c r="D2905" s="31"/>
      <c r="G2905" s="32"/>
      <c r="H2905" s="33"/>
      <c r="L2905" s="32"/>
      <c r="S2905" s="6"/>
    </row>
    <row r="2906" spans="4:19" s="15" customFormat="1">
      <c r="D2906" s="31"/>
      <c r="G2906" s="32"/>
      <c r="H2906" s="33"/>
      <c r="L2906" s="32"/>
      <c r="S2906" s="6"/>
    </row>
    <row r="2907" spans="4:19" s="15" customFormat="1">
      <c r="D2907" s="31"/>
      <c r="G2907" s="32"/>
      <c r="H2907" s="33"/>
      <c r="L2907" s="32"/>
      <c r="S2907" s="6"/>
    </row>
    <row r="2908" spans="4:19" s="15" customFormat="1">
      <c r="D2908" s="31"/>
      <c r="G2908" s="32"/>
      <c r="H2908" s="33"/>
      <c r="L2908" s="32"/>
      <c r="S2908" s="6"/>
    </row>
    <row r="2909" spans="4:19" s="15" customFormat="1">
      <c r="D2909" s="31"/>
      <c r="G2909" s="32"/>
      <c r="H2909" s="33"/>
      <c r="L2909" s="32"/>
      <c r="S2909" s="6"/>
    </row>
    <row r="2910" spans="4:19" s="15" customFormat="1">
      <c r="D2910" s="31"/>
      <c r="G2910" s="32"/>
      <c r="H2910" s="33"/>
      <c r="L2910" s="32"/>
      <c r="S2910" s="6"/>
    </row>
    <row r="2911" spans="4:19" s="15" customFormat="1">
      <c r="D2911" s="31"/>
      <c r="G2911" s="32"/>
      <c r="H2911" s="33"/>
      <c r="L2911" s="32"/>
      <c r="S2911" s="6"/>
    </row>
    <row r="2912" spans="4:19" s="15" customFormat="1">
      <c r="D2912" s="31"/>
      <c r="G2912" s="32"/>
      <c r="H2912" s="33"/>
      <c r="L2912" s="32"/>
      <c r="S2912" s="6"/>
    </row>
    <row r="2913" spans="4:19" s="15" customFormat="1">
      <c r="D2913" s="31"/>
      <c r="G2913" s="32"/>
      <c r="H2913" s="33"/>
      <c r="L2913" s="32"/>
      <c r="S2913" s="6"/>
    </row>
    <row r="2914" spans="4:19" s="15" customFormat="1">
      <c r="D2914" s="31"/>
      <c r="G2914" s="32"/>
      <c r="H2914" s="33"/>
      <c r="L2914" s="32"/>
      <c r="S2914" s="6"/>
    </row>
    <row r="2915" spans="4:19" s="15" customFormat="1">
      <c r="D2915" s="31"/>
      <c r="G2915" s="32"/>
      <c r="H2915" s="33"/>
      <c r="L2915" s="32"/>
      <c r="S2915" s="6"/>
    </row>
    <row r="2916" spans="4:19" s="15" customFormat="1">
      <c r="D2916" s="31"/>
      <c r="G2916" s="32"/>
      <c r="H2916" s="33"/>
      <c r="L2916" s="32"/>
      <c r="S2916" s="6"/>
    </row>
    <row r="2917" spans="4:19" s="15" customFormat="1">
      <c r="D2917" s="31"/>
      <c r="G2917" s="32"/>
      <c r="H2917" s="33"/>
      <c r="L2917" s="32"/>
      <c r="S2917" s="6"/>
    </row>
    <row r="2918" spans="4:19" s="15" customFormat="1">
      <c r="D2918" s="31"/>
      <c r="G2918" s="32"/>
      <c r="H2918" s="33"/>
      <c r="L2918" s="32"/>
      <c r="S2918" s="6"/>
    </row>
    <row r="2919" spans="4:19" s="15" customFormat="1">
      <c r="D2919" s="31"/>
      <c r="G2919" s="32"/>
      <c r="H2919" s="33"/>
      <c r="L2919" s="32"/>
      <c r="S2919" s="6"/>
    </row>
    <row r="2920" spans="4:19" s="15" customFormat="1">
      <c r="D2920" s="31"/>
      <c r="G2920" s="32"/>
      <c r="H2920" s="33"/>
      <c r="L2920" s="32"/>
      <c r="S2920" s="6"/>
    </row>
    <row r="2921" spans="4:19" s="15" customFormat="1">
      <c r="D2921" s="31"/>
      <c r="G2921" s="32"/>
      <c r="H2921" s="33"/>
      <c r="L2921" s="32"/>
      <c r="S2921" s="6"/>
    </row>
    <row r="2922" spans="4:19" s="15" customFormat="1">
      <c r="D2922" s="31"/>
      <c r="G2922" s="32"/>
      <c r="H2922" s="33"/>
      <c r="L2922" s="32"/>
      <c r="S2922" s="6"/>
    </row>
    <row r="2923" spans="4:19" s="15" customFormat="1">
      <c r="D2923" s="31"/>
      <c r="G2923" s="32"/>
      <c r="H2923" s="33"/>
      <c r="L2923" s="32"/>
      <c r="S2923" s="6"/>
    </row>
    <row r="2924" spans="4:19" s="15" customFormat="1">
      <c r="D2924" s="31"/>
      <c r="G2924" s="32"/>
      <c r="H2924" s="33"/>
      <c r="L2924" s="32"/>
      <c r="S2924" s="6"/>
    </row>
    <row r="2925" spans="4:19" s="15" customFormat="1">
      <c r="D2925" s="31"/>
      <c r="G2925" s="32"/>
      <c r="H2925" s="33"/>
      <c r="L2925" s="32"/>
      <c r="S2925" s="6"/>
    </row>
    <row r="2926" spans="4:19" s="15" customFormat="1">
      <c r="D2926" s="31"/>
      <c r="G2926" s="32"/>
      <c r="H2926" s="33"/>
      <c r="L2926" s="32"/>
      <c r="S2926" s="6"/>
    </row>
    <row r="2927" spans="4:19" s="15" customFormat="1">
      <c r="D2927" s="31"/>
      <c r="G2927" s="32"/>
      <c r="H2927" s="33"/>
      <c r="L2927" s="32"/>
      <c r="S2927" s="6"/>
    </row>
    <row r="2928" spans="4:19" s="15" customFormat="1">
      <c r="D2928" s="31"/>
      <c r="G2928" s="32"/>
      <c r="H2928" s="33"/>
      <c r="L2928" s="32"/>
      <c r="S2928" s="6"/>
    </row>
    <row r="2929" spans="4:19" s="15" customFormat="1">
      <c r="D2929" s="31"/>
      <c r="G2929" s="32"/>
      <c r="H2929" s="33"/>
      <c r="L2929" s="32"/>
      <c r="S2929" s="6"/>
    </row>
    <row r="2930" spans="4:19" s="15" customFormat="1">
      <c r="D2930" s="31"/>
      <c r="G2930" s="32"/>
      <c r="H2930" s="33"/>
      <c r="L2930" s="32"/>
      <c r="S2930" s="6"/>
    </row>
    <row r="2931" spans="4:19" s="15" customFormat="1">
      <c r="D2931" s="31"/>
      <c r="G2931" s="32"/>
      <c r="H2931" s="33"/>
      <c r="L2931" s="32"/>
      <c r="S2931" s="6"/>
    </row>
    <row r="2932" spans="4:19" s="15" customFormat="1">
      <c r="D2932" s="31"/>
      <c r="G2932" s="32"/>
      <c r="H2932" s="33"/>
      <c r="L2932" s="32"/>
      <c r="S2932" s="6"/>
    </row>
    <row r="2933" spans="4:19" s="15" customFormat="1">
      <c r="D2933" s="31"/>
      <c r="G2933" s="32"/>
      <c r="H2933" s="33"/>
      <c r="L2933" s="32"/>
      <c r="S2933" s="6"/>
    </row>
    <row r="2934" spans="4:19" s="15" customFormat="1">
      <c r="D2934" s="31"/>
      <c r="G2934" s="32"/>
      <c r="H2934" s="33"/>
      <c r="L2934" s="32"/>
      <c r="S2934" s="6"/>
    </row>
    <row r="2935" spans="4:19" s="15" customFormat="1">
      <c r="D2935" s="31"/>
      <c r="G2935" s="32"/>
      <c r="H2935" s="33"/>
      <c r="L2935" s="32"/>
      <c r="S2935" s="6"/>
    </row>
    <row r="2936" spans="4:19" s="15" customFormat="1">
      <c r="D2936" s="31"/>
      <c r="G2936" s="32"/>
      <c r="H2936" s="33"/>
      <c r="L2936" s="32"/>
      <c r="S2936" s="6"/>
    </row>
    <row r="2937" spans="4:19" s="15" customFormat="1">
      <c r="D2937" s="31"/>
      <c r="G2937" s="32"/>
      <c r="H2937" s="33"/>
      <c r="L2937" s="32"/>
      <c r="S2937" s="6"/>
    </row>
    <row r="2938" spans="4:19" s="15" customFormat="1">
      <c r="D2938" s="31"/>
      <c r="G2938" s="32"/>
      <c r="H2938" s="33"/>
      <c r="L2938" s="32"/>
      <c r="S2938" s="6"/>
    </row>
    <row r="2939" spans="4:19" s="15" customFormat="1">
      <c r="D2939" s="31"/>
      <c r="G2939" s="32"/>
      <c r="H2939" s="33"/>
      <c r="L2939" s="32"/>
      <c r="S2939" s="6"/>
    </row>
    <row r="2940" spans="4:19" s="15" customFormat="1">
      <c r="D2940" s="31"/>
      <c r="G2940" s="32"/>
      <c r="H2940" s="33"/>
      <c r="L2940" s="32"/>
      <c r="S2940" s="6"/>
    </row>
    <row r="2941" spans="4:19" s="15" customFormat="1">
      <c r="D2941" s="31"/>
      <c r="G2941" s="32"/>
      <c r="H2941" s="33"/>
      <c r="L2941" s="32"/>
      <c r="S2941" s="6"/>
    </row>
    <row r="2942" spans="4:19" s="15" customFormat="1">
      <c r="D2942" s="31"/>
      <c r="G2942" s="32"/>
      <c r="H2942" s="33"/>
      <c r="L2942" s="32"/>
      <c r="S2942" s="6"/>
    </row>
    <row r="2943" spans="4:19" s="15" customFormat="1">
      <c r="D2943" s="31"/>
      <c r="G2943" s="32"/>
      <c r="H2943" s="33"/>
      <c r="L2943" s="32"/>
      <c r="S2943" s="6"/>
    </row>
    <row r="2944" spans="4:19" s="15" customFormat="1">
      <c r="D2944" s="31"/>
      <c r="G2944" s="32"/>
      <c r="H2944" s="33"/>
      <c r="L2944" s="32"/>
      <c r="S2944" s="6"/>
    </row>
    <row r="2945" spans="4:19" s="15" customFormat="1">
      <c r="D2945" s="31"/>
      <c r="G2945" s="32"/>
      <c r="H2945" s="33"/>
      <c r="L2945" s="32"/>
      <c r="S2945" s="6"/>
    </row>
    <row r="2946" spans="4:19" s="15" customFormat="1">
      <c r="D2946" s="31"/>
      <c r="G2946" s="32"/>
      <c r="H2946" s="33"/>
      <c r="L2946" s="32"/>
      <c r="S2946" s="6"/>
    </row>
    <row r="2947" spans="4:19" s="15" customFormat="1">
      <c r="D2947" s="31"/>
      <c r="G2947" s="32"/>
      <c r="H2947" s="33"/>
      <c r="L2947" s="32"/>
      <c r="S2947" s="6"/>
    </row>
    <row r="2948" spans="4:19" s="15" customFormat="1">
      <c r="D2948" s="31"/>
      <c r="G2948" s="32"/>
      <c r="H2948" s="33"/>
      <c r="L2948" s="32"/>
      <c r="S2948" s="6"/>
    </row>
    <row r="2949" spans="4:19" s="15" customFormat="1">
      <c r="D2949" s="31"/>
      <c r="G2949" s="32"/>
      <c r="H2949" s="33"/>
      <c r="L2949" s="32"/>
      <c r="S2949" s="6"/>
    </row>
    <row r="2950" spans="4:19" s="15" customFormat="1">
      <c r="D2950" s="31"/>
      <c r="G2950" s="32"/>
      <c r="H2950" s="33"/>
      <c r="L2950" s="32"/>
      <c r="S2950" s="6"/>
    </row>
    <row r="2951" spans="4:19" s="15" customFormat="1">
      <c r="D2951" s="31"/>
      <c r="G2951" s="32"/>
      <c r="H2951" s="33"/>
      <c r="L2951" s="32"/>
      <c r="S2951" s="6"/>
    </row>
    <row r="2952" spans="4:19" s="15" customFormat="1">
      <c r="D2952" s="31"/>
      <c r="G2952" s="32"/>
      <c r="H2952" s="33"/>
      <c r="L2952" s="32"/>
      <c r="S2952" s="6"/>
    </row>
    <row r="2953" spans="4:19" s="15" customFormat="1">
      <c r="D2953" s="31"/>
      <c r="G2953" s="32"/>
      <c r="H2953" s="33"/>
      <c r="L2953" s="32"/>
      <c r="S2953" s="6"/>
    </row>
    <row r="2954" spans="4:19" s="15" customFormat="1">
      <c r="D2954" s="31"/>
      <c r="G2954" s="32"/>
      <c r="H2954" s="33"/>
      <c r="L2954" s="32"/>
      <c r="S2954" s="6"/>
    </row>
    <row r="2955" spans="4:19" s="15" customFormat="1">
      <c r="D2955" s="31"/>
      <c r="G2955" s="32"/>
      <c r="H2955" s="33"/>
      <c r="L2955" s="32"/>
      <c r="S2955" s="6"/>
    </row>
    <row r="2956" spans="4:19" s="15" customFormat="1">
      <c r="D2956" s="31"/>
      <c r="G2956" s="32"/>
      <c r="H2956" s="33"/>
      <c r="L2956" s="32"/>
      <c r="S2956" s="6"/>
    </row>
    <row r="2957" spans="4:19" s="15" customFormat="1">
      <c r="D2957" s="31"/>
      <c r="G2957" s="32"/>
      <c r="H2957" s="33"/>
      <c r="L2957" s="32"/>
      <c r="S2957" s="6"/>
    </row>
    <row r="2958" spans="4:19" s="15" customFormat="1">
      <c r="D2958" s="31"/>
      <c r="G2958" s="32"/>
      <c r="H2958" s="33"/>
      <c r="L2958" s="32"/>
      <c r="S2958" s="6"/>
    </row>
    <row r="2959" spans="4:19" s="15" customFormat="1">
      <c r="D2959" s="31"/>
      <c r="G2959" s="32"/>
      <c r="H2959" s="33"/>
      <c r="L2959" s="32"/>
      <c r="S2959" s="6"/>
    </row>
    <row r="2960" spans="4:19" s="15" customFormat="1">
      <c r="D2960" s="31"/>
      <c r="G2960" s="32"/>
      <c r="H2960" s="33"/>
      <c r="L2960" s="32"/>
      <c r="S2960" s="6"/>
    </row>
    <row r="2961" spans="4:19" s="15" customFormat="1">
      <c r="D2961" s="31"/>
      <c r="G2961" s="32"/>
      <c r="H2961" s="33"/>
      <c r="L2961" s="32"/>
      <c r="S2961" s="6"/>
    </row>
    <row r="2962" spans="4:19" s="15" customFormat="1">
      <c r="D2962" s="31"/>
      <c r="G2962" s="32"/>
      <c r="H2962" s="33"/>
      <c r="L2962" s="32"/>
      <c r="S2962" s="6"/>
    </row>
    <row r="2963" spans="4:19" s="15" customFormat="1">
      <c r="D2963" s="31"/>
      <c r="G2963" s="32"/>
      <c r="H2963" s="33"/>
      <c r="L2963" s="32"/>
      <c r="S2963" s="6"/>
    </row>
    <row r="2964" spans="4:19" s="15" customFormat="1">
      <c r="D2964" s="31"/>
      <c r="G2964" s="32"/>
      <c r="H2964" s="33"/>
      <c r="L2964" s="32"/>
      <c r="S2964" s="6"/>
    </row>
    <row r="2965" spans="4:19" s="15" customFormat="1">
      <c r="D2965" s="31"/>
      <c r="G2965" s="32"/>
      <c r="H2965" s="33"/>
      <c r="L2965" s="32"/>
      <c r="S2965" s="6"/>
    </row>
    <row r="2966" spans="4:19" s="15" customFormat="1">
      <c r="D2966" s="31"/>
      <c r="G2966" s="32"/>
      <c r="H2966" s="33"/>
      <c r="L2966" s="32"/>
      <c r="S2966" s="6"/>
    </row>
    <row r="2967" spans="4:19" s="15" customFormat="1">
      <c r="D2967" s="31"/>
      <c r="G2967" s="32"/>
      <c r="H2967" s="33"/>
      <c r="L2967" s="32"/>
      <c r="S2967" s="6"/>
    </row>
    <row r="2968" spans="4:19" s="15" customFormat="1">
      <c r="D2968" s="31"/>
      <c r="G2968" s="32"/>
      <c r="H2968" s="33"/>
      <c r="L2968" s="32"/>
      <c r="S2968" s="6"/>
    </row>
    <row r="2969" spans="4:19" s="15" customFormat="1">
      <c r="D2969" s="31"/>
      <c r="G2969" s="32"/>
      <c r="H2969" s="33"/>
      <c r="L2969" s="32"/>
      <c r="S2969" s="6"/>
    </row>
    <row r="2970" spans="4:19" s="15" customFormat="1">
      <c r="D2970" s="31"/>
      <c r="G2970" s="32"/>
      <c r="H2970" s="33"/>
      <c r="L2970" s="32"/>
      <c r="S2970" s="6"/>
    </row>
    <row r="2971" spans="4:19" s="15" customFormat="1">
      <c r="D2971" s="31"/>
      <c r="G2971" s="32"/>
      <c r="H2971" s="33"/>
      <c r="L2971" s="32"/>
      <c r="S2971" s="6"/>
    </row>
    <row r="2972" spans="4:19" s="15" customFormat="1">
      <c r="D2972" s="31"/>
      <c r="G2972" s="32"/>
      <c r="H2972" s="33"/>
      <c r="L2972" s="32"/>
      <c r="S2972" s="6"/>
    </row>
    <row r="2973" spans="4:19" s="15" customFormat="1">
      <c r="D2973" s="31"/>
      <c r="G2973" s="32"/>
      <c r="H2973" s="33"/>
      <c r="L2973" s="32"/>
      <c r="S2973" s="6"/>
    </row>
    <row r="2974" spans="4:19" s="15" customFormat="1">
      <c r="D2974" s="31"/>
      <c r="G2974" s="32"/>
      <c r="H2974" s="33"/>
      <c r="L2974" s="32"/>
      <c r="S2974" s="6"/>
    </row>
    <row r="2975" spans="4:19" s="15" customFormat="1">
      <c r="D2975" s="31"/>
      <c r="G2975" s="32"/>
      <c r="H2975" s="33"/>
      <c r="L2975" s="32"/>
      <c r="S2975" s="6"/>
    </row>
    <row r="2976" spans="4:19" s="15" customFormat="1">
      <c r="D2976" s="31"/>
      <c r="G2976" s="32"/>
      <c r="H2976" s="33"/>
      <c r="L2976" s="32"/>
      <c r="S2976" s="6"/>
    </row>
    <row r="2977" spans="4:19" s="15" customFormat="1">
      <c r="D2977" s="31"/>
      <c r="G2977" s="32"/>
      <c r="H2977" s="33"/>
      <c r="L2977" s="32"/>
      <c r="S2977" s="6"/>
    </row>
    <row r="2978" spans="4:19" s="15" customFormat="1">
      <c r="D2978" s="31"/>
      <c r="G2978" s="32"/>
      <c r="H2978" s="33"/>
      <c r="L2978" s="32"/>
      <c r="S2978" s="6"/>
    </row>
    <row r="2979" spans="4:19" s="15" customFormat="1">
      <c r="D2979" s="31"/>
      <c r="G2979" s="32"/>
      <c r="H2979" s="33"/>
      <c r="L2979" s="32"/>
      <c r="S2979" s="6"/>
    </row>
    <row r="2980" spans="4:19" s="15" customFormat="1">
      <c r="D2980" s="31"/>
      <c r="G2980" s="32"/>
      <c r="H2980" s="33"/>
      <c r="L2980" s="32"/>
      <c r="S2980" s="6"/>
    </row>
    <row r="2981" spans="4:19" s="15" customFormat="1">
      <c r="D2981" s="31"/>
      <c r="G2981" s="32"/>
      <c r="H2981" s="33"/>
      <c r="L2981" s="32"/>
      <c r="S2981" s="6"/>
    </row>
    <row r="2982" spans="4:19" s="15" customFormat="1">
      <c r="D2982" s="31"/>
      <c r="G2982" s="32"/>
      <c r="H2982" s="33"/>
      <c r="L2982" s="32"/>
      <c r="S2982" s="6"/>
    </row>
    <row r="2983" spans="4:19" s="15" customFormat="1">
      <c r="D2983" s="31"/>
      <c r="G2983" s="32"/>
      <c r="H2983" s="33"/>
      <c r="L2983" s="32"/>
      <c r="S2983" s="6"/>
    </row>
    <row r="2984" spans="4:19" s="15" customFormat="1">
      <c r="D2984" s="31"/>
      <c r="G2984" s="32"/>
      <c r="H2984" s="33"/>
      <c r="L2984" s="32"/>
      <c r="S2984" s="6"/>
    </row>
    <row r="2985" spans="4:19" s="15" customFormat="1">
      <c r="D2985" s="31"/>
      <c r="G2985" s="32"/>
      <c r="H2985" s="33"/>
      <c r="L2985" s="32"/>
      <c r="S2985" s="6"/>
    </row>
    <row r="2986" spans="4:19" s="15" customFormat="1">
      <c r="D2986" s="31"/>
      <c r="G2986" s="32"/>
      <c r="H2986" s="33"/>
      <c r="L2986" s="32"/>
      <c r="S2986" s="6"/>
    </row>
    <row r="2987" spans="4:19" s="15" customFormat="1">
      <c r="D2987" s="31"/>
      <c r="G2987" s="32"/>
      <c r="H2987" s="33"/>
      <c r="L2987" s="32"/>
      <c r="S2987" s="6"/>
    </row>
    <row r="2988" spans="4:19" s="15" customFormat="1">
      <c r="D2988" s="31"/>
      <c r="G2988" s="32"/>
      <c r="H2988" s="33"/>
      <c r="L2988" s="32"/>
      <c r="S2988" s="6"/>
    </row>
    <row r="2989" spans="4:19" s="15" customFormat="1">
      <c r="D2989" s="31"/>
      <c r="G2989" s="32"/>
      <c r="H2989" s="33"/>
      <c r="L2989" s="32"/>
      <c r="S2989" s="6"/>
    </row>
    <row r="2990" spans="4:19" s="15" customFormat="1">
      <c r="D2990" s="31"/>
      <c r="G2990" s="32"/>
      <c r="H2990" s="33"/>
      <c r="L2990" s="32"/>
      <c r="S2990" s="6"/>
    </row>
    <row r="2991" spans="4:19" s="15" customFormat="1">
      <c r="D2991" s="31"/>
      <c r="G2991" s="32"/>
      <c r="H2991" s="33"/>
      <c r="L2991" s="32"/>
      <c r="S2991" s="6"/>
    </row>
    <row r="2992" spans="4:19" s="15" customFormat="1">
      <c r="D2992" s="31"/>
      <c r="G2992" s="32"/>
      <c r="H2992" s="33"/>
      <c r="L2992" s="32"/>
      <c r="S2992" s="6"/>
    </row>
    <row r="2993" spans="4:19" s="15" customFormat="1">
      <c r="D2993" s="31"/>
      <c r="G2993" s="32"/>
      <c r="H2993" s="33"/>
      <c r="L2993" s="32"/>
      <c r="S2993" s="6"/>
    </row>
    <row r="2994" spans="4:19" s="15" customFormat="1">
      <c r="D2994" s="31"/>
      <c r="G2994" s="32"/>
      <c r="H2994" s="33"/>
      <c r="L2994" s="32"/>
      <c r="S2994" s="6"/>
    </row>
    <row r="2995" spans="4:19" s="15" customFormat="1">
      <c r="D2995" s="31"/>
      <c r="G2995" s="32"/>
      <c r="H2995" s="33"/>
      <c r="L2995" s="32"/>
      <c r="S2995" s="6"/>
    </row>
    <row r="2996" spans="4:19" s="15" customFormat="1">
      <c r="D2996" s="31"/>
      <c r="G2996" s="32"/>
      <c r="H2996" s="33"/>
      <c r="L2996" s="32"/>
      <c r="S2996" s="6"/>
    </row>
    <row r="2997" spans="4:19" s="15" customFormat="1">
      <c r="D2997" s="31"/>
      <c r="G2997" s="32"/>
      <c r="H2997" s="33"/>
      <c r="L2997" s="32"/>
      <c r="S2997" s="6"/>
    </row>
    <row r="2998" spans="4:19" s="15" customFormat="1">
      <c r="D2998" s="31"/>
      <c r="G2998" s="32"/>
      <c r="H2998" s="33"/>
      <c r="L2998" s="32"/>
      <c r="S2998" s="6"/>
    </row>
    <row r="2999" spans="4:19" s="15" customFormat="1">
      <c r="D2999" s="31"/>
      <c r="G2999" s="32"/>
      <c r="H2999" s="33"/>
      <c r="L2999" s="32"/>
      <c r="S2999" s="6"/>
    </row>
    <row r="3000" spans="4:19" s="15" customFormat="1">
      <c r="D3000" s="31"/>
      <c r="G3000" s="32"/>
      <c r="H3000" s="33"/>
      <c r="L3000" s="32"/>
      <c r="S3000" s="6"/>
    </row>
    <row r="3001" spans="4:19" s="15" customFormat="1">
      <c r="D3001" s="31"/>
      <c r="G3001" s="32"/>
      <c r="H3001" s="33"/>
      <c r="L3001" s="32"/>
      <c r="S3001" s="6"/>
    </row>
    <row r="3002" spans="4:19" s="15" customFormat="1">
      <c r="D3002" s="31"/>
      <c r="G3002" s="32"/>
      <c r="H3002" s="33"/>
      <c r="L3002" s="32"/>
      <c r="S3002" s="6"/>
    </row>
    <row r="3003" spans="4:19" s="15" customFormat="1">
      <c r="D3003" s="31"/>
      <c r="G3003" s="32"/>
      <c r="H3003" s="33"/>
      <c r="L3003" s="32"/>
      <c r="S3003" s="6"/>
    </row>
    <row r="3004" spans="4:19" s="15" customFormat="1">
      <c r="D3004" s="31"/>
      <c r="G3004" s="32"/>
      <c r="H3004" s="33"/>
      <c r="L3004" s="32"/>
      <c r="S3004" s="6"/>
    </row>
    <row r="3005" spans="4:19" s="15" customFormat="1">
      <c r="D3005" s="31"/>
      <c r="G3005" s="32"/>
      <c r="H3005" s="33"/>
      <c r="L3005" s="32"/>
      <c r="S3005" s="6"/>
    </row>
    <row r="3006" spans="4:19" s="15" customFormat="1">
      <c r="D3006" s="31"/>
      <c r="G3006" s="32"/>
      <c r="H3006" s="33"/>
      <c r="L3006" s="32"/>
      <c r="S3006" s="6"/>
    </row>
    <row r="3007" spans="4:19" s="15" customFormat="1">
      <c r="D3007" s="31"/>
      <c r="G3007" s="32"/>
      <c r="H3007" s="33"/>
      <c r="L3007" s="32"/>
      <c r="S3007" s="6"/>
    </row>
    <row r="3008" spans="4:19" s="15" customFormat="1">
      <c r="D3008" s="31"/>
      <c r="G3008" s="32"/>
      <c r="H3008" s="33"/>
      <c r="L3008" s="32"/>
      <c r="S3008" s="6"/>
    </row>
    <row r="3009" spans="4:19" s="15" customFormat="1">
      <c r="D3009" s="31"/>
      <c r="G3009" s="32"/>
      <c r="H3009" s="33"/>
      <c r="L3009" s="32"/>
      <c r="S3009" s="6"/>
    </row>
    <row r="3010" spans="4:19" s="15" customFormat="1">
      <c r="D3010" s="31"/>
      <c r="G3010" s="32"/>
      <c r="H3010" s="33"/>
      <c r="L3010" s="32"/>
      <c r="S3010" s="6"/>
    </row>
    <row r="3011" spans="4:19" s="15" customFormat="1">
      <c r="D3011" s="31"/>
      <c r="G3011" s="32"/>
      <c r="H3011" s="33"/>
      <c r="L3011" s="32"/>
      <c r="S3011" s="6"/>
    </row>
    <row r="3012" spans="4:19" s="15" customFormat="1">
      <c r="D3012" s="31"/>
      <c r="G3012" s="32"/>
      <c r="H3012" s="33"/>
      <c r="L3012" s="32"/>
      <c r="S3012" s="6"/>
    </row>
    <row r="3013" spans="4:19" s="15" customFormat="1">
      <c r="D3013" s="31"/>
      <c r="G3013" s="32"/>
      <c r="H3013" s="33"/>
      <c r="L3013" s="32"/>
      <c r="S3013" s="6"/>
    </row>
    <row r="3014" spans="4:19" s="15" customFormat="1">
      <c r="D3014" s="31"/>
      <c r="G3014" s="32"/>
      <c r="H3014" s="33"/>
      <c r="L3014" s="32"/>
      <c r="S3014" s="6"/>
    </row>
    <row r="3015" spans="4:19" s="15" customFormat="1">
      <c r="D3015" s="31"/>
      <c r="G3015" s="32"/>
      <c r="H3015" s="33"/>
      <c r="L3015" s="32"/>
      <c r="S3015" s="6"/>
    </row>
    <row r="3016" spans="4:19" s="15" customFormat="1">
      <c r="D3016" s="31"/>
      <c r="G3016" s="32"/>
      <c r="H3016" s="33"/>
      <c r="L3016" s="32"/>
      <c r="S3016" s="6"/>
    </row>
    <row r="3017" spans="4:19" s="15" customFormat="1">
      <c r="D3017" s="31"/>
      <c r="G3017" s="32"/>
      <c r="H3017" s="33"/>
      <c r="L3017" s="32"/>
      <c r="S3017" s="6"/>
    </row>
    <row r="3018" spans="4:19" s="15" customFormat="1">
      <c r="D3018" s="31"/>
      <c r="G3018" s="32"/>
      <c r="H3018" s="33"/>
      <c r="L3018" s="32"/>
      <c r="S3018" s="6"/>
    </row>
    <row r="3019" spans="4:19" s="15" customFormat="1">
      <c r="D3019" s="31"/>
      <c r="G3019" s="32"/>
      <c r="H3019" s="33"/>
      <c r="L3019" s="32"/>
      <c r="S3019" s="6"/>
    </row>
    <row r="3020" spans="4:19" s="15" customFormat="1">
      <c r="D3020" s="31"/>
      <c r="G3020" s="32"/>
      <c r="H3020" s="33"/>
      <c r="L3020" s="32"/>
      <c r="S3020" s="6"/>
    </row>
    <row r="3021" spans="4:19" s="15" customFormat="1">
      <c r="D3021" s="31"/>
      <c r="G3021" s="32"/>
      <c r="H3021" s="33"/>
      <c r="L3021" s="32"/>
      <c r="S3021" s="6"/>
    </row>
    <row r="3022" spans="4:19" s="15" customFormat="1">
      <c r="D3022" s="31"/>
      <c r="G3022" s="32"/>
      <c r="H3022" s="33"/>
      <c r="L3022" s="32"/>
      <c r="S3022" s="6"/>
    </row>
    <row r="3023" spans="4:19" s="15" customFormat="1">
      <c r="D3023" s="31"/>
      <c r="G3023" s="32"/>
      <c r="H3023" s="33"/>
      <c r="L3023" s="32"/>
      <c r="S3023" s="6"/>
    </row>
    <row r="3024" spans="4:19" s="15" customFormat="1">
      <c r="D3024" s="31"/>
      <c r="G3024" s="32"/>
      <c r="H3024" s="33"/>
      <c r="L3024" s="32"/>
      <c r="S3024" s="6"/>
    </row>
    <row r="3025" spans="4:19" s="15" customFormat="1">
      <c r="D3025" s="31"/>
      <c r="G3025" s="32"/>
      <c r="H3025" s="33"/>
      <c r="L3025" s="32"/>
      <c r="S3025" s="6"/>
    </row>
    <row r="3026" spans="4:19" s="15" customFormat="1">
      <c r="D3026" s="31"/>
      <c r="G3026" s="32"/>
      <c r="H3026" s="33"/>
      <c r="L3026" s="32"/>
      <c r="S3026" s="6"/>
    </row>
    <row r="3027" spans="4:19" s="15" customFormat="1">
      <c r="D3027" s="31"/>
      <c r="G3027" s="32"/>
      <c r="H3027" s="33"/>
      <c r="L3027" s="32"/>
      <c r="S3027" s="6"/>
    </row>
    <row r="3028" spans="4:19" s="15" customFormat="1">
      <c r="D3028" s="31"/>
      <c r="G3028" s="32"/>
      <c r="H3028" s="33"/>
      <c r="L3028" s="32"/>
      <c r="S3028" s="6"/>
    </row>
    <row r="3029" spans="4:19" s="15" customFormat="1">
      <c r="D3029" s="31"/>
      <c r="G3029" s="32"/>
      <c r="H3029" s="33"/>
      <c r="L3029" s="32"/>
      <c r="S3029" s="6"/>
    </row>
    <row r="3030" spans="4:19" s="15" customFormat="1">
      <c r="D3030" s="31"/>
      <c r="G3030" s="32"/>
      <c r="H3030" s="33"/>
      <c r="L3030" s="32"/>
      <c r="S3030" s="6"/>
    </row>
    <row r="3031" spans="4:19" s="15" customFormat="1">
      <c r="D3031" s="31"/>
      <c r="G3031" s="32"/>
      <c r="H3031" s="33"/>
      <c r="L3031" s="32"/>
      <c r="S3031" s="6"/>
    </row>
    <row r="3032" spans="4:19" s="15" customFormat="1">
      <c r="D3032" s="31"/>
      <c r="G3032" s="32"/>
      <c r="H3032" s="33"/>
      <c r="L3032" s="32"/>
      <c r="S3032" s="6"/>
    </row>
    <row r="3033" spans="4:19" s="15" customFormat="1">
      <c r="D3033" s="31"/>
      <c r="G3033" s="32"/>
      <c r="H3033" s="33"/>
      <c r="L3033" s="32"/>
      <c r="S3033" s="6"/>
    </row>
    <row r="3034" spans="4:19" s="15" customFormat="1">
      <c r="D3034" s="31"/>
      <c r="G3034" s="32"/>
      <c r="H3034" s="33"/>
      <c r="L3034" s="32"/>
      <c r="S3034" s="6"/>
    </row>
    <row r="3035" spans="4:19" s="15" customFormat="1">
      <c r="D3035" s="31"/>
      <c r="G3035" s="32"/>
      <c r="H3035" s="33"/>
      <c r="L3035" s="32"/>
      <c r="S3035" s="6"/>
    </row>
    <row r="3036" spans="4:19" s="15" customFormat="1">
      <c r="D3036" s="31"/>
      <c r="G3036" s="32"/>
      <c r="H3036" s="33"/>
      <c r="L3036" s="32"/>
      <c r="S3036" s="6"/>
    </row>
    <row r="3037" spans="4:19" s="15" customFormat="1">
      <c r="D3037" s="31"/>
      <c r="G3037" s="32"/>
      <c r="H3037" s="33"/>
      <c r="L3037" s="32"/>
      <c r="S3037" s="6"/>
    </row>
    <row r="3038" spans="4:19" s="15" customFormat="1">
      <c r="D3038" s="31"/>
      <c r="G3038" s="32"/>
      <c r="H3038" s="33"/>
      <c r="L3038" s="32"/>
      <c r="S3038" s="6"/>
    </row>
    <row r="3039" spans="4:19" s="15" customFormat="1">
      <c r="D3039" s="31"/>
      <c r="G3039" s="32"/>
      <c r="H3039" s="33"/>
      <c r="L3039" s="32"/>
      <c r="S3039" s="6"/>
    </row>
    <row r="3040" spans="4:19" s="15" customFormat="1">
      <c r="D3040" s="31"/>
      <c r="G3040" s="32"/>
      <c r="H3040" s="33"/>
      <c r="L3040" s="32"/>
      <c r="S3040" s="6"/>
    </row>
    <row r="3041" spans="4:19" s="15" customFormat="1">
      <c r="D3041" s="31"/>
      <c r="G3041" s="32"/>
      <c r="H3041" s="33"/>
      <c r="L3041" s="32"/>
      <c r="S3041" s="6"/>
    </row>
    <row r="3042" spans="4:19" s="15" customFormat="1">
      <c r="D3042" s="31"/>
      <c r="G3042" s="32"/>
      <c r="H3042" s="33"/>
      <c r="L3042" s="32"/>
      <c r="S3042" s="6"/>
    </row>
    <row r="3043" spans="4:19" s="15" customFormat="1">
      <c r="D3043" s="31"/>
      <c r="G3043" s="32"/>
      <c r="H3043" s="33"/>
      <c r="L3043" s="32"/>
      <c r="S3043" s="6"/>
    </row>
    <row r="3044" spans="4:19" s="15" customFormat="1">
      <c r="D3044" s="31"/>
      <c r="G3044" s="32"/>
      <c r="H3044" s="33"/>
      <c r="L3044" s="32"/>
      <c r="S3044" s="6"/>
    </row>
    <row r="3045" spans="4:19" s="15" customFormat="1">
      <c r="D3045" s="31"/>
      <c r="G3045" s="32"/>
      <c r="H3045" s="33"/>
      <c r="L3045" s="32"/>
      <c r="S3045" s="6"/>
    </row>
    <row r="3046" spans="4:19" s="15" customFormat="1">
      <c r="D3046" s="31"/>
      <c r="G3046" s="32"/>
      <c r="H3046" s="33"/>
      <c r="L3046" s="32"/>
      <c r="S3046" s="6"/>
    </row>
    <row r="3047" spans="4:19" s="15" customFormat="1">
      <c r="D3047" s="31"/>
      <c r="G3047" s="32"/>
      <c r="H3047" s="33"/>
      <c r="L3047" s="32"/>
      <c r="S3047" s="6"/>
    </row>
    <row r="3048" spans="4:19" s="15" customFormat="1">
      <c r="D3048" s="31"/>
      <c r="G3048" s="32"/>
      <c r="H3048" s="33"/>
      <c r="L3048" s="32"/>
      <c r="S3048" s="6"/>
    </row>
    <row r="3049" spans="4:19" s="15" customFormat="1">
      <c r="D3049" s="31"/>
      <c r="G3049" s="32"/>
      <c r="H3049" s="33"/>
      <c r="L3049" s="32"/>
      <c r="S3049" s="6"/>
    </row>
    <row r="3050" spans="4:19" s="15" customFormat="1">
      <c r="D3050" s="31"/>
      <c r="G3050" s="32"/>
      <c r="H3050" s="33"/>
      <c r="L3050" s="32"/>
      <c r="S3050" s="6"/>
    </row>
    <row r="3051" spans="4:19" s="15" customFormat="1">
      <c r="D3051" s="31"/>
      <c r="G3051" s="32"/>
      <c r="H3051" s="33"/>
      <c r="L3051" s="32"/>
      <c r="S3051" s="6"/>
    </row>
    <row r="3052" spans="4:19" s="15" customFormat="1">
      <c r="D3052" s="31"/>
      <c r="G3052" s="32"/>
      <c r="H3052" s="33"/>
      <c r="L3052" s="32"/>
      <c r="S3052" s="6"/>
    </row>
    <row r="3053" spans="4:19" s="15" customFormat="1">
      <c r="D3053" s="31"/>
      <c r="G3053" s="32"/>
      <c r="H3053" s="33"/>
      <c r="L3053" s="32"/>
      <c r="S3053" s="6"/>
    </row>
    <row r="3054" spans="4:19" s="15" customFormat="1">
      <c r="D3054" s="31"/>
      <c r="G3054" s="32"/>
      <c r="H3054" s="33"/>
      <c r="L3054" s="32"/>
      <c r="S3054" s="6"/>
    </row>
    <row r="3055" spans="4:19" s="15" customFormat="1">
      <c r="D3055" s="31"/>
      <c r="G3055" s="32"/>
      <c r="H3055" s="33"/>
      <c r="L3055" s="32"/>
      <c r="S3055" s="6"/>
    </row>
    <row r="3056" spans="4:19" s="15" customFormat="1">
      <c r="D3056" s="31"/>
      <c r="G3056" s="32"/>
      <c r="H3056" s="33"/>
      <c r="L3056" s="32"/>
      <c r="S3056" s="6"/>
    </row>
    <row r="3057" spans="4:19" s="15" customFormat="1">
      <c r="D3057" s="31"/>
      <c r="G3057" s="32"/>
      <c r="H3057" s="33"/>
      <c r="L3057" s="32"/>
      <c r="S3057" s="6"/>
    </row>
    <row r="3058" spans="4:19" s="15" customFormat="1">
      <c r="D3058" s="31"/>
      <c r="G3058" s="32"/>
      <c r="H3058" s="33"/>
      <c r="L3058" s="32"/>
      <c r="S3058" s="6"/>
    </row>
    <row r="3059" spans="4:19" s="15" customFormat="1">
      <c r="D3059" s="31"/>
      <c r="G3059" s="32"/>
      <c r="H3059" s="33"/>
      <c r="L3059" s="32"/>
      <c r="S3059" s="6"/>
    </row>
    <row r="3060" spans="4:19" s="15" customFormat="1">
      <c r="D3060" s="31"/>
      <c r="G3060" s="32"/>
      <c r="H3060" s="33"/>
      <c r="L3060" s="32"/>
      <c r="S3060" s="6"/>
    </row>
    <row r="3061" spans="4:19" s="15" customFormat="1">
      <c r="D3061" s="31"/>
      <c r="G3061" s="32"/>
      <c r="H3061" s="33"/>
      <c r="L3061" s="32"/>
      <c r="S3061" s="6"/>
    </row>
    <row r="3062" spans="4:19" s="15" customFormat="1">
      <c r="D3062" s="31"/>
      <c r="G3062" s="32"/>
      <c r="H3062" s="33"/>
      <c r="L3062" s="32"/>
      <c r="S3062" s="6"/>
    </row>
    <row r="3063" spans="4:19" s="15" customFormat="1">
      <c r="D3063" s="31"/>
      <c r="G3063" s="32"/>
      <c r="H3063" s="33"/>
      <c r="L3063" s="32"/>
      <c r="S3063" s="6"/>
    </row>
    <row r="3064" spans="4:19" s="15" customFormat="1">
      <c r="D3064" s="31"/>
      <c r="G3064" s="32"/>
      <c r="H3064" s="33"/>
      <c r="L3064" s="32"/>
      <c r="S3064" s="6"/>
    </row>
    <row r="3065" spans="4:19" s="15" customFormat="1">
      <c r="D3065" s="31"/>
      <c r="G3065" s="32"/>
      <c r="H3065" s="33"/>
      <c r="L3065" s="32"/>
      <c r="S3065" s="6"/>
    </row>
    <row r="3066" spans="4:19" s="15" customFormat="1">
      <c r="D3066" s="31"/>
      <c r="G3066" s="32"/>
      <c r="H3066" s="33"/>
      <c r="L3066" s="32"/>
      <c r="S3066" s="6"/>
    </row>
    <row r="3067" spans="4:19" s="15" customFormat="1">
      <c r="D3067" s="31"/>
      <c r="G3067" s="32"/>
      <c r="H3067" s="33"/>
      <c r="L3067" s="32"/>
      <c r="S3067" s="6"/>
    </row>
    <row r="3068" spans="4:19" s="15" customFormat="1">
      <c r="D3068" s="31"/>
      <c r="G3068" s="32"/>
      <c r="H3068" s="33"/>
      <c r="L3068" s="32"/>
      <c r="S3068" s="6"/>
    </row>
    <row r="3069" spans="4:19" s="15" customFormat="1">
      <c r="D3069" s="31"/>
      <c r="G3069" s="32"/>
      <c r="H3069" s="33"/>
      <c r="L3069" s="32"/>
      <c r="S3069" s="6"/>
    </row>
    <row r="3070" spans="4:19" s="15" customFormat="1">
      <c r="D3070" s="31"/>
      <c r="G3070" s="32"/>
      <c r="H3070" s="33"/>
      <c r="L3070" s="32"/>
      <c r="S3070" s="6"/>
    </row>
    <row r="3071" spans="4:19" s="15" customFormat="1">
      <c r="D3071" s="31"/>
      <c r="G3071" s="32"/>
      <c r="H3071" s="33"/>
      <c r="L3071" s="32"/>
      <c r="S3071" s="6"/>
    </row>
    <row r="3072" spans="4:19" s="15" customFormat="1">
      <c r="D3072" s="31"/>
      <c r="G3072" s="32"/>
      <c r="H3072" s="33"/>
      <c r="L3072" s="32"/>
      <c r="S3072" s="6"/>
    </row>
    <row r="3073" spans="4:19" s="15" customFormat="1">
      <c r="D3073" s="31"/>
      <c r="G3073" s="32"/>
      <c r="H3073" s="33"/>
      <c r="L3073" s="32"/>
      <c r="S3073" s="6"/>
    </row>
    <row r="3074" spans="4:19" s="15" customFormat="1">
      <c r="D3074" s="31"/>
      <c r="G3074" s="32"/>
      <c r="H3074" s="33"/>
      <c r="L3074" s="32"/>
      <c r="S3074" s="6"/>
    </row>
    <row r="3075" spans="4:19" s="15" customFormat="1">
      <c r="D3075" s="31"/>
      <c r="G3075" s="32"/>
      <c r="H3075" s="33"/>
      <c r="L3075" s="32"/>
      <c r="S3075" s="6"/>
    </row>
    <row r="3076" spans="4:19" s="15" customFormat="1">
      <c r="D3076" s="31"/>
      <c r="G3076" s="32"/>
      <c r="H3076" s="33"/>
      <c r="L3076" s="32"/>
      <c r="S3076" s="6"/>
    </row>
    <row r="3077" spans="4:19" s="15" customFormat="1">
      <c r="D3077" s="31"/>
      <c r="G3077" s="32"/>
      <c r="H3077" s="33"/>
      <c r="L3077" s="32"/>
      <c r="S3077" s="6"/>
    </row>
    <row r="3078" spans="4:19" s="15" customFormat="1">
      <c r="D3078" s="31"/>
      <c r="G3078" s="32"/>
      <c r="H3078" s="33"/>
      <c r="L3078" s="32"/>
      <c r="S3078" s="6"/>
    </row>
    <row r="3079" spans="4:19" s="15" customFormat="1">
      <c r="D3079" s="31"/>
      <c r="G3079" s="32"/>
      <c r="H3079" s="33"/>
      <c r="L3079" s="32"/>
      <c r="S3079" s="6"/>
    </row>
    <row r="3080" spans="4:19" s="15" customFormat="1">
      <c r="D3080" s="31"/>
      <c r="G3080" s="32"/>
      <c r="H3080" s="33"/>
      <c r="L3080" s="32"/>
      <c r="S3080" s="6"/>
    </row>
    <row r="3081" spans="4:19" s="15" customFormat="1">
      <c r="D3081" s="31"/>
      <c r="G3081" s="32"/>
      <c r="H3081" s="33"/>
      <c r="L3081" s="32"/>
      <c r="S3081" s="6"/>
    </row>
    <row r="3082" spans="4:19" s="15" customFormat="1">
      <c r="D3082" s="31"/>
      <c r="G3082" s="32"/>
      <c r="H3082" s="33"/>
      <c r="L3082" s="32"/>
      <c r="S3082" s="6"/>
    </row>
    <row r="3083" spans="4:19" s="15" customFormat="1">
      <c r="D3083" s="31"/>
      <c r="G3083" s="32"/>
      <c r="H3083" s="33"/>
      <c r="L3083" s="32"/>
      <c r="S3083" s="6"/>
    </row>
    <row r="3084" spans="4:19" s="15" customFormat="1">
      <c r="D3084" s="31"/>
      <c r="G3084" s="32"/>
      <c r="H3084" s="33"/>
      <c r="L3084" s="32"/>
      <c r="S3084" s="6"/>
    </row>
    <row r="3085" spans="4:19" s="15" customFormat="1">
      <c r="D3085" s="31"/>
      <c r="G3085" s="32"/>
      <c r="H3085" s="33"/>
      <c r="L3085" s="32"/>
      <c r="S3085" s="6"/>
    </row>
    <row r="3086" spans="4:19" s="15" customFormat="1">
      <c r="D3086" s="31"/>
      <c r="G3086" s="32"/>
      <c r="H3086" s="33"/>
      <c r="L3086" s="32"/>
      <c r="S3086" s="6"/>
    </row>
    <row r="3087" spans="4:19" s="15" customFormat="1">
      <c r="D3087" s="31"/>
      <c r="G3087" s="32"/>
      <c r="H3087" s="33"/>
      <c r="L3087" s="32"/>
      <c r="S3087" s="6"/>
    </row>
    <row r="3088" spans="4:19" s="15" customFormat="1">
      <c r="D3088" s="31"/>
      <c r="G3088" s="32"/>
      <c r="H3088" s="33"/>
      <c r="L3088" s="32"/>
      <c r="S3088" s="6"/>
    </row>
    <row r="3089" spans="4:19" s="15" customFormat="1">
      <c r="D3089" s="31"/>
      <c r="G3089" s="32"/>
      <c r="H3089" s="33"/>
      <c r="L3089" s="32"/>
      <c r="S3089" s="6"/>
    </row>
    <row r="3090" spans="4:19" s="15" customFormat="1">
      <c r="D3090" s="31"/>
      <c r="G3090" s="32"/>
      <c r="H3090" s="33"/>
      <c r="L3090" s="32"/>
      <c r="S3090" s="6"/>
    </row>
    <row r="3091" spans="4:19" s="15" customFormat="1">
      <c r="D3091" s="31"/>
      <c r="G3091" s="32"/>
      <c r="H3091" s="33"/>
      <c r="L3091" s="32"/>
      <c r="S3091" s="6"/>
    </row>
    <row r="3092" spans="4:19" s="15" customFormat="1">
      <c r="D3092" s="31"/>
      <c r="G3092" s="32"/>
      <c r="H3092" s="33"/>
      <c r="L3092" s="32"/>
      <c r="S3092" s="6"/>
    </row>
    <row r="3093" spans="4:19" s="15" customFormat="1">
      <c r="D3093" s="31"/>
      <c r="G3093" s="32"/>
      <c r="H3093" s="33"/>
      <c r="L3093" s="32"/>
      <c r="S3093" s="6"/>
    </row>
    <row r="3094" spans="4:19" s="15" customFormat="1">
      <c r="D3094" s="31"/>
      <c r="G3094" s="32"/>
      <c r="H3094" s="33"/>
      <c r="L3094" s="32"/>
      <c r="S3094" s="6"/>
    </row>
    <row r="3095" spans="4:19" s="15" customFormat="1">
      <c r="D3095" s="31"/>
      <c r="G3095" s="32"/>
      <c r="H3095" s="33"/>
      <c r="L3095" s="32"/>
      <c r="S3095" s="6"/>
    </row>
    <row r="3096" spans="4:19" s="15" customFormat="1">
      <c r="D3096" s="31"/>
      <c r="G3096" s="32"/>
      <c r="H3096" s="33"/>
      <c r="L3096" s="32"/>
      <c r="S3096" s="6"/>
    </row>
    <row r="3097" spans="4:19" s="15" customFormat="1">
      <c r="D3097" s="31"/>
      <c r="G3097" s="32"/>
      <c r="H3097" s="33"/>
      <c r="L3097" s="32"/>
      <c r="S3097" s="6"/>
    </row>
    <row r="3098" spans="4:19" s="15" customFormat="1">
      <c r="D3098" s="31"/>
      <c r="G3098" s="32"/>
      <c r="H3098" s="33"/>
      <c r="L3098" s="32"/>
      <c r="S3098" s="6"/>
    </row>
    <row r="3099" spans="4:19" s="15" customFormat="1">
      <c r="D3099" s="31"/>
      <c r="G3099" s="32"/>
      <c r="H3099" s="33"/>
      <c r="L3099" s="32"/>
      <c r="S3099" s="6"/>
    </row>
    <row r="3100" spans="4:19" s="15" customFormat="1">
      <c r="D3100" s="31"/>
      <c r="G3100" s="32"/>
      <c r="H3100" s="33"/>
      <c r="L3100" s="32"/>
      <c r="S3100" s="6"/>
    </row>
    <row r="3101" spans="4:19" s="15" customFormat="1">
      <c r="D3101" s="31"/>
      <c r="G3101" s="32"/>
      <c r="H3101" s="33"/>
      <c r="L3101" s="32"/>
      <c r="S3101" s="6"/>
    </row>
    <row r="3102" spans="4:19" s="15" customFormat="1">
      <c r="D3102" s="31"/>
      <c r="G3102" s="32"/>
      <c r="H3102" s="33"/>
      <c r="L3102" s="32"/>
      <c r="S3102" s="6"/>
    </row>
    <row r="3103" spans="4:19" s="15" customFormat="1">
      <c r="D3103" s="31"/>
      <c r="G3103" s="32"/>
      <c r="H3103" s="33"/>
      <c r="L3103" s="32"/>
      <c r="S3103" s="6"/>
    </row>
    <row r="3104" spans="4:19" s="15" customFormat="1">
      <c r="D3104" s="31"/>
      <c r="G3104" s="32"/>
      <c r="H3104" s="33"/>
      <c r="L3104" s="32"/>
      <c r="S3104" s="6"/>
    </row>
    <row r="3105" spans="4:19" s="15" customFormat="1">
      <c r="D3105" s="31"/>
      <c r="G3105" s="32"/>
      <c r="H3105" s="33"/>
      <c r="L3105" s="32"/>
      <c r="S3105" s="6"/>
    </row>
    <row r="3106" spans="4:19" s="15" customFormat="1">
      <c r="D3106" s="31"/>
      <c r="G3106" s="32"/>
      <c r="H3106" s="33"/>
      <c r="L3106" s="32"/>
      <c r="S3106" s="6"/>
    </row>
    <row r="3107" spans="4:19" s="15" customFormat="1">
      <c r="D3107" s="31"/>
      <c r="G3107" s="32"/>
      <c r="H3107" s="33"/>
      <c r="L3107" s="32"/>
      <c r="S3107" s="6"/>
    </row>
    <row r="3108" spans="4:19" s="15" customFormat="1">
      <c r="D3108" s="31"/>
      <c r="G3108" s="32"/>
      <c r="H3108" s="33"/>
      <c r="L3108" s="32"/>
      <c r="S3108" s="6"/>
    </row>
    <row r="3109" spans="4:19" s="15" customFormat="1">
      <c r="D3109" s="31"/>
      <c r="G3109" s="32"/>
      <c r="H3109" s="33"/>
      <c r="L3109" s="32"/>
      <c r="S3109" s="6"/>
    </row>
    <row r="3110" spans="4:19" s="15" customFormat="1">
      <c r="D3110" s="31"/>
      <c r="G3110" s="32"/>
      <c r="H3110" s="33"/>
      <c r="L3110" s="32"/>
      <c r="S3110" s="6"/>
    </row>
    <row r="3111" spans="4:19" s="15" customFormat="1">
      <c r="D3111" s="31"/>
      <c r="G3111" s="32"/>
      <c r="H3111" s="33"/>
      <c r="L3111" s="32"/>
      <c r="S3111" s="6"/>
    </row>
    <row r="3112" spans="4:19" s="15" customFormat="1">
      <c r="D3112" s="31"/>
      <c r="G3112" s="32"/>
      <c r="H3112" s="33"/>
      <c r="L3112" s="32"/>
      <c r="S3112" s="6"/>
    </row>
    <row r="3113" spans="4:19" s="15" customFormat="1">
      <c r="D3113" s="31"/>
      <c r="G3113" s="32"/>
      <c r="H3113" s="33"/>
      <c r="L3113" s="32"/>
      <c r="S3113" s="6"/>
    </row>
    <row r="3114" spans="4:19" s="15" customFormat="1">
      <c r="D3114" s="31"/>
      <c r="G3114" s="32"/>
      <c r="H3114" s="33"/>
      <c r="L3114" s="32"/>
      <c r="S3114" s="6"/>
    </row>
    <row r="3115" spans="4:19" s="15" customFormat="1">
      <c r="D3115" s="31"/>
      <c r="G3115" s="32"/>
      <c r="H3115" s="33"/>
      <c r="L3115" s="32"/>
      <c r="S3115" s="6"/>
    </row>
    <row r="3116" spans="4:19" s="15" customFormat="1">
      <c r="D3116" s="31"/>
      <c r="G3116" s="32"/>
      <c r="H3116" s="33"/>
      <c r="L3116" s="32"/>
      <c r="S3116" s="6"/>
    </row>
    <row r="3117" spans="4:19" s="15" customFormat="1">
      <c r="D3117" s="31"/>
      <c r="G3117" s="32"/>
      <c r="H3117" s="33"/>
      <c r="L3117" s="32"/>
      <c r="S3117" s="6"/>
    </row>
    <row r="3118" spans="4:19" s="15" customFormat="1">
      <c r="D3118" s="31"/>
      <c r="G3118" s="32"/>
      <c r="H3118" s="33"/>
      <c r="L3118" s="32"/>
      <c r="S3118" s="6"/>
    </row>
    <row r="3119" spans="4:19" s="15" customFormat="1">
      <c r="D3119" s="31"/>
      <c r="G3119" s="32"/>
      <c r="H3119" s="33"/>
      <c r="L3119" s="32"/>
      <c r="S3119" s="6"/>
    </row>
    <row r="3120" spans="4:19" s="15" customFormat="1">
      <c r="D3120" s="31"/>
      <c r="G3120" s="32"/>
      <c r="H3120" s="33"/>
      <c r="L3120" s="32"/>
      <c r="S3120" s="6"/>
    </row>
    <row r="3121" spans="4:19" s="15" customFormat="1">
      <c r="D3121" s="31"/>
      <c r="G3121" s="32"/>
      <c r="H3121" s="33"/>
      <c r="L3121" s="32"/>
      <c r="S3121" s="6"/>
    </row>
    <row r="3122" spans="4:19" s="15" customFormat="1">
      <c r="D3122" s="31"/>
      <c r="G3122" s="32"/>
      <c r="H3122" s="33"/>
      <c r="L3122" s="32"/>
      <c r="S3122" s="6"/>
    </row>
    <row r="3123" spans="4:19" s="15" customFormat="1">
      <c r="D3123" s="31"/>
      <c r="G3123" s="32"/>
      <c r="H3123" s="33"/>
      <c r="L3123" s="32"/>
      <c r="S3123" s="6"/>
    </row>
    <row r="3124" spans="4:19" s="15" customFormat="1">
      <c r="D3124" s="31"/>
      <c r="G3124" s="32"/>
      <c r="H3124" s="33"/>
      <c r="L3124" s="32"/>
      <c r="S3124" s="6"/>
    </row>
    <row r="3125" spans="4:19" s="15" customFormat="1">
      <c r="D3125" s="31"/>
      <c r="G3125" s="32"/>
      <c r="H3125" s="33"/>
      <c r="L3125" s="32"/>
      <c r="S3125" s="6"/>
    </row>
    <row r="3126" spans="4:19" s="15" customFormat="1">
      <c r="D3126" s="31"/>
      <c r="G3126" s="32"/>
      <c r="H3126" s="33"/>
      <c r="L3126" s="32"/>
      <c r="S3126" s="6"/>
    </row>
    <row r="3127" spans="4:19" s="15" customFormat="1">
      <c r="D3127" s="31"/>
      <c r="G3127" s="32"/>
      <c r="H3127" s="33"/>
      <c r="L3127" s="32"/>
      <c r="S3127" s="6"/>
    </row>
    <row r="3128" spans="4:19" s="15" customFormat="1">
      <c r="D3128" s="31"/>
      <c r="G3128" s="32"/>
      <c r="H3128" s="33"/>
      <c r="L3128" s="32"/>
      <c r="S3128" s="6"/>
    </row>
    <row r="3129" spans="4:19" s="15" customFormat="1">
      <c r="D3129" s="31"/>
      <c r="G3129" s="32"/>
      <c r="H3129" s="33"/>
      <c r="L3129" s="32"/>
      <c r="S3129" s="6"/>
    </row>
    <row r="3130" spans="4:19" s="15" customFormat="1">
      <c r="D3130" s="31"/>
      <c r="G3130" s="32"/>
      <c r="H3130" s="33"/>
      <c r="L3130" s="32"/>
      <c r="S3130" s="6"/>
    </row>
    <row r="3131" spans="4:19" s="15" customFormat="1">
      <c r="D3131" s="31"/>
      <c r="G3131" s="32"/>
      <c r="H3131" s="33"/>
      <c r="L3131" s="32"/>
      <c r="S3131" s="6"/>
    </row>
    <row r="3132" spans="4:19" s="15" customFormat="1">
      <c r="D3132" s="31"/>
      <c r="G3132" s="32"/>
      <c r="H3132" s="33"/>
      <c r="L3132" s="32"/>
      <c r="S3132" s="6"/>
    </row>
    <row r="3133" spans="4:19" s="15" customFormat="1">
      <c r="D3133" s="31"/>
      <c r="G3133" s="32"/>
      <c r="H3133" s="33"/>
      <c r="L3133" s="32"/>
      <c r="S3133" s="6"/>
    </row>
    <row r="3134" spans="4:19" s="15" customFormat="1">
      <c r="D3134" s="31"/>
      <c r="G3134" s="32"/>
      <c r="H3134" s="33"/>
      <c r="L3134" s="32"/>
      <c r="S3134" s="6"/>
    </row>
    <row r="3135" spans="4:19" s="15" customFormat="1">
      <c r="D3135" s="31"/>
      <c r="G3135" s="32"/>
      <c r="H3135" s="33"/>
      <c r="L3135" s="32"/>
      <c r="S3135" s="6"/>
    </row>
    <row r="3136" spans="4:19" s="15" customFormat="1">
      <c r="D3136" s="31"/>
      <c r="G3136" s="32"/>
      <c r="H3136" s="33"/>
      <c r="L3136" s="32"/>
      <c r="S3136" s="6"/>
    </row>
    <row r="3137" spans="4:19" s="15" customFormat="1">
      <c r="D3137" s="31"/>
      <c r="G3137" s="32"/>
      <c r="H3137" s="33"/>
      <c r="L3137" s="32"/>
      <c r="S3137" s="6"/>
    </row>
    <row r="3138" spans="4:19" s="15" customFormat="1">
      <c r="D3138" s="31"/>
      <c r="G3138" s="32"/>
      <c r="H3138" s="33"/>
      <c r="L3138" s="32"/>
      <c r="S3138" s="6"/>
    </row>
    <row r="3139" spans="4:19" s="15" customFormat="1">
      <c r="D3139" s="31"/>
      <c r="G3139" s="32"/>
      <c r="H3139" s="33"/>
      <c r="L3139" s="32"/>
      <c r="S3139" s="6"/>
    </row>
    <row r="3140" spans="4:19" s="15" customFormat="1">
      <c r="D3140" s="31"/>
      <c r="G3140" s="32"/>
      <c r="H3140" s="33"/>
      <c r="L3140" s="32"/>
      <c r="S3140" s="6"/>
    </row>
    <row r="3141" spans="4:19" s="15" customFormat="1">
      <c r="D3141" s="31"/>
      <c r="G3141" s="32"/>
      <c r="H3141" s="33"/>
      <c r="L3141" s="32"/>
      <c r="S3141" s="6"/>
    </row>
    <row r="3142" spans="4:19" s="15" customFormat="1">
      <c r="D3142" s="31"/>
      <c r="G3142" s="32"/>
      <c r="H3142" s="33"/>
      <c r="L3142" s="32"/>
      <c r="S3142" s="6"/>
    </row>
    <row r="3143" spans="4:19" s="15" customFormat="1">
      <c r="D3143" s="31"/>
      <c r="G3143" s="32"/>
      <c r="H3143" s="33"/>
      <c r="L3143" s="32"/>
      <c r="S3143" s="6"/>
    </row>
    <row r="3144" spans="4:19" s="15" customFormat="1">
      <c r="D3144" s="31"/>
      <c r="G3144" s="32"/>
      <c r="H3144" s="33"/>
      <c r="L3144" s="32"/>
      <c r="S3144" s="6"/>
    </row>
    <row r="3145" spans="4:19" s="15" customFormat="1">
      <c r="D3145" s="31"/>
      <c r="G3145" s="32"/>
      <c r="H3145" s="33"/>
      <c r="L3145" s="32"/>
      <c r="S3145" s="6"/>
    </row>
    <row r="3146" spans="4:19" s="15" customFormat="1">
      <c r="D3146" s="31"/>
      <c r="G3146" s="32"/>
      <c r="H3146" s="33"/>
      <c r="L3146" s="32"/>
      <c r="S3146" s="6"/>
    </row>
    <row r="3147" spans="4:19" s="15" customFormat="1">
      <c r="D3147" s="31"/>
      <c r="G3147" s="32"/>
      <c r="H3147" s="33"/>
      <c r="L3147" s="32"/>
      <c r="S3147" s="6"/>
    </row>
    <row r="3148" spans="4:19" s="15" customFormat="1">
      <c r="D3148" s="31"/>
      <c r="G3148" s="32"/>
      <c r="H3148" s="33"/>
      <c r="L3148" s="32"/>
      <c r="S3148" s="6"/>
    </row>
    <row r="3149" spans="4:19" s="15" customFormat="1">
      <c r="D3149" s="31"/>
      <c r="G3149" s="32"/>
      <c r="H3149" s="33"/>
      <c r="L3149" s="32"/>
      <c r="S3149" s="6"/>
    </row>
    <row r="3150" spans="4:19" s="15" customFormat="1">
      <c r="D3150" s="31"/>
      <c r="G3150" s="32"/>
      <c r="H3150" s="33"/>
      <c r="L3150" s="32"/>
      <c r="S3150" s="6"/>
    </row>
    <row r="3151" spans="4:19" s="15" customFormat="1">
      <c r="D3151" s="31"/>
      <c r="G3151" s="32"/>
      <c r="H3151" s="33"/>
      <c r="L3151" s="32"/>
      <c r="S3151" s="6"/>
    </row>
    <row r="3152" spans="4:19" s="15" customFormat="1">
      <c r="D3152" s="31"/>
      <c r="G3152" s="32"/>
      <c r="H3152" s="33"/>
      <c r="L3152" s="32"/>
      <c r="S3152" s="6"/>
    </row>
    <row r="3153" spans="4:19" s="15" customFormat="1">
      <c r="D3153" s="31"/>
      <c r="G3153" s="32"/>
      <c r="H3153" s="33"/>
      <c r="L3153" s="32"/>
      <c r="S3153" s="6"/>
    </row>
    <row r="3154" spans="4:19" s="15" customFormat="1">
      <c r="D3154" s="31"/>
      <c r="G3154" s="32"/>
      <c r="H3154" s="33"/>
      <c r="L3154" s="32"/>
      <c r="S3154" s="6"/>
    </row>
    <row r="3155" spans="4:19" s="15" customFormat="1">
      <c r="D3155" s="31"/>
      <c r="G3155" s="32"/>
      <c r="H3155" s="33"/>
      <c r="L3155" s="32"/>
      <c r="S3155" s="6"/>
    </row>
    <row r="3156" spans="4:19" s="15" customFormat="1">
      <c r="D3156" s="31"/>
      <c r="G3156" s="32"/>
      <c r="H3156" s="33"/>
      <c r="L3156" s="32"/>
      <c r="S3156" s="6"/>
    </row>
    <row r="3157" spans="4:19" s="15" customFormat="1">
      <c r="D3157" s="31"/>
      <c r="G3157" s="32"/>
      <c r="H3157" s="33"/>
      <c r="L3157" s="32"/>
      <c r="S3157" s="6"/>
    </row>
    <row r="3158" spans="4:19" s="15" customFormat="1">
      <c r="D3158" s="31"/>
      <c r="G3158" s="32"/>
      <c r="H3158" s="33"/>
      <c r="L3158" s="32"/>
      <c r="S3158" s="6"/>
    </row>
    <row r="3159" spans="4:19" s="15" customFormat="1">
      <c r="D3159" s="31"/>
      <c r="G3159" s="32"/>
      <c r="H3159" s="33"/>
      <c r="L3159" s="32"/>
      <c r="S3159" s="6"/>
    </row>
    <row r="3160" spans="4:19" s="15" customFormat="1">
      <c r="D3160" s="31"/>
      <c r="G3160" s="32"/>
      <c r="H3160" s="33"/>
      <c r="L3160" s="32"/>
      <c r="S3160" s="6"/>
    </row>
    <row r="3161" spans="4:19" s="15" customFormat="1">
      <c r="D3161" s="31"/>
      <c r="G3161" s="32"/>
      <c r="H3161" s="33"/>
      <c r="L3161" s="32"/>
      <c r="S3161" s="6"/>
    </row>
    <row r="3162" spans="4:19" s="15" customFormat="1">
      <c r="D3162" s="31"/>
      <c r="G3162" s="32"/>
      <c r="H3162" s="33"/>
      <c r="L3162" s="32"/>
      <c r="S3162" s="6"/>
    </row>
    <row r="3163" spans="4:19" s="15" customFormat="1">
      <c r="D3163" s="31"/>
      <c r="G3163" s="32"/>
      <c r="H3163" s="33"/>
      <c r="L3163" s="32"/>
      <c r="S3163" s="6"/>
    </row>
    <row r="3164" spans="4:19" s="15" customFormat="1">
      <c r="D3164" s="31"/>
      <c r="G3164" s="32"/>
      <c r="H3164" s="33"/>
      <c r="L3164" s="32"/>
      <c r="S3164" s="6"/>
    </row>
    <row r="3165" spans="4:19" s="15" customFormat="1">
      <c r="D3165" s="31"/>
      <c r="G3165" s="32"/>
      <c r="H3165" s="33"/>
      <c r="L3165" s="32"/>
      <c r="S3165" s="6"/>
    </row>
    <row r="3166" spans="4:19" s="15" customFormat="1">
      <c r="D3166" s="31"/>
      <c r="G3166" s="32"/>
      <c r="H3166" s="33"/>
      <c r="L3166" s="32"/>
      <c r="S3166" s="6"/>
    </row>
    <row r="3167" spans="4:19" s="15" customFormat="1">
      <c r="D3167" s="31"/>
      <c r="G3167" s="32"/>
      <c r="H3167" s="33"/>
      <c r="L3167" s="32"/>
      <c r="S3167" s="6"/>
    </row>
    <row r="3168" spans="4:19" s="15" customFormat="1">
      <c r="D3168" s="31"/>
      <c r="G3168" s="32"/>
      <c r="H3168" s="33"/>
      <c r="L3168" s="32"/>
      <c r="S3168" s="6"/>
    </row>
    <row r="3169" spans="4:19" s="15" customFormat="1">
      <c r="D3169" s="31"/>
      <c r="G3169" s="32"/>
      <c r="H3169" s="33"/>
      <c r="L3169" s="32"/>
      <c r="S3169" s="6"/>
    </row>
    <row r="3170" spans="4:19" s="15" customFormat="1">
      <c r="D3170" s="31"/>
      <c r="G3170" s="32"/>
      <c r="H3170" s="33"/>
      <c r="L3170" s="32"/>
      <c r="S3170" s="6"/>
    </row>
    <row r="3171" spans="4:19" s="15" customFormat="1">
      <c r="D3171" s="31"/>
      <c r="G3171" s="32"/>
      <c r="H3171" s="33"/>
      <c r="L3171" s="32"/>
      <c r="S3171" s="6"/>
    </row>
    <row r="3172" spans="4:19" s="15" customFormat="1">
      <c r="D3172" s="31"/>
      <c r="G3172" s="32"/>
      <c r="H3172" s="33"/>
      <c r="L3172" s="32"/>
      <c r="S3172" s="6"/>
    </row>
    <row r="3173" spans="4:19" s="15" customFormat="1">
      <c r="D3173" s="31"/>
      <c r="G3173" s="32"/>
      <c r="H3173" s="33"/>
      <c r="L3173" s="32"/>
      <c r="S3173" s="6"/>
    </row>
    <row r="3174" spans="4:19" s="15" customFormat="1">
      <c r="D3174" s="31"/>
      <c r="G3174" s="32"/>
      <c r="H3174" s="33"/>
      <c r="L3174" s="32"/>
      <c r="S3174" s="6"/>
    </row>
    <row r="3175" spans="4:19" s="15" customFormat="1">
      <c r="D3175" s="31"/>
      <c r="G3175" s="32"/>
      <c r="H3175" s="33"/>
      <c r="L3175" s="32"/>
      <c r="S3175" s="6"/>
    </row>
    <row r="3176" spans="4:19" s="15" customFormat="1">
      <c r="D3176" s="31"/>
      <c r="G3176" s="32"/>
      <c r="H3176" s="33"/>
      <c r="L3176" s="32"/>
      <c r="S3176" s="6"/>
    </row>
    <row r="3177" spans="4:19" s="15" customFormat="1">
      <c r="D3177" s="31"/>
      <c r="G3177" s="32"/>
      <c r="H3177" s="33"/>
      <c r="L3177" s="32"/>
      <c r="S3177" s="6"/>
    </row>
    <row r="3178" spans="4:19" s="15" customFormat="1">
      <c r="D3178" s="31"/>
      <c r="G3178" s="32"/>
      <c r="H3178" s="33"/>
      <c r="L3178" s="32"/>
      <c r="S3178" s="6"/>
    </row>
    <row r="3179" spans="4:19" s="15" customFormat="1">
      <c r="D3179" s="31"/>
      <c r="G3179" s="32"/>
      <c r="H3179" s="33"/>
      <c r="L3179" s="32"/>
      <c r="S3179" s="6"/>
    </row>
    <row r="3180" spans="4:19" s="15" customFormat="1">
      <c r="D3180" s="31"/>
      <c r="G3180" s="32"/>
      <c r="H3180" s="33"/>
      <c r="L3180" s="32"/>
      <c r="S3180" s="6"/>
    </row>
    <row r="3181" spans="4:19" s="15" customFormat="1">
      <c r="D3181" s="31"/>
      <c r="G3181" s="32"/>
      <c r="H3181" s="33"/>
      <c r="L3181" s="32"/>
      <c r="S3181" s="6"/>
    </row>
    <row r="3182" spans="4:19" s="15" customFormat="1">
      <c r="D3182" s="31"/>
      <c r="G3182" s="32"/>
      <c r="H3182" s="33"/>
      <c r="L3182" s="32"/>
      <c r="S3182" s="6"/>
    </row>
    <row r="3183" spans="4:19" s="15" customFormat="1">
      <c r="D3183" s="31"/>
      <c r="G3183" s="32"/>
      <c r="H3183" s="33"/>
      <c r="L3183" s="32"/>
      <c r="S3183" s="6"/>
    </row>
    <row r="3184" spans="4:19" s="15" customFormat="1">
      <c r="D3184" s="31"/>
      <c r="G3184" s="32"/>
      <c r="H3184" s="33"/>
      <c r="L3184" s="32"/>
      <c r="S3184" s="6"/>
    </row>
    <row r="3185" spans="4:19" s="15" customFormat="1">
      <c r="D3185" s="31"/>
      <c r="G3185" s="32"/>
      <c r="H3185" s="33"/>
      <c r="L3185" s="32"/>
      <c r="S3185" s="6"/>
    </row>
    <row r="3186" spans="4:19" s="15" customFormat="1">
      <c r="D3186" s="31"/>
      <c r="G3186" s="32"/>
      <c r="H3186" s="33"/>
      <c r="L3186" s="32"/>
      <c r="S3186" s="6"/>
    </row>
    <row r="3187" spans="4:19" s="15" customFormat="1">
      <c r="D3187" s="31"/>
      <c r="G3187" s="32"/>
      <c r="H3187" s="33"/>
      <c r="L3187" s="32"/>
      <c r="S3187" s="6"/>
    </row>
    <row r="3188" spans="4:19" s="15" customFormat="1">
      <c r="D3188" s="31"/>
      <c r="G3188" s="32"/>
      <c r="H3188" s="33"/>
      <c r="L3188" s="32"/>
      <c r="S3188" s="6"/>
    </row>
    <row r="3189" spans="4:19" s="15" customFormat="1">
      <c r="D3189" s="31"/>
      <c r="G3189" s="32"/>
      <c r="H3189" s="33"/>
      <c r="L3189" s="32"/>
      <c r="S3189" s="6"/>
    </row>
    <row r="3190" spans="4:19" s="15" customFormat="1">
      <c r="D3190" s="31"/>
      <c r="G3190" s="32"/>
      <c r="H3190" s="33"/>
      <c r="L3190" s="32"/>
      <c r="S3190" s="6"/>
    </row>
    <row r="3191" spans="4:19" s="15" customFormat="1">
      <c r="D3191" s="31"/>
      <c r="G3191" s="32"/>
      <c r="H3191" s="33"/>
      <c r="L3191" s="32"/>
      <c r="S3191" s="6"/>
    </row>
    <row r="3192" spans="4:19" s="15" customFormat="1">
      <c r="D3192" s="31"/>
      <c r="G3192" s="32"/>
      <c r="H3192" s="33"/>
      <c r="L3192" s="32"/>
      <c r="S3192" s="6"/>
    </row>
    <row r="3193" spans="4:19" s="15" customFormat="1">
      <c r="D3193" s="31"/>
      <c r="G3193" s="32"/>
      <c r="H3193" s="33"/>
      <c r="L3193" s="32"/>
      <c r="S3193" s="6"/>
    </row>
    <row r="3194" spans="4:19" s="15" customFormat="1">
      <c r="D3194" s="31"/>
      <c r="G3194" s="32"/>
      <c r="H3194" s="33"/>
      <c r="L3194" s="32"/>
      <c r="S3194" s="6"/>
    </row>
    <row r="3195" spans="4:19" s="15" customFormat="1">
      <c r="D3195" s="31"/>
      <c r="G3195" s="32"/>
      <c r="H3195" s="33"/>
      <c r="L3195" s="32"/>
      <c r="S3195" s="6"/>
    </row>
    <row r="3196" spans="4:19" s="15" customFormat="1">
      <c r="D3196" s="31"/>
      <c r="G3196" s="32"/>
      <c r="H3196" s="33"/>
      <c r="L3196" s="32"/>
      <c r="S3196" s="6"/>
    </row>
    <row r="3197" spans="4:19" s="15" customFormat="1">
      <c r="D3197" s="31"/>
      <c r="G3197" s="32"/>
      <c r="H3197" s="33"/>
      <c r="L3197" s="32"/>
      <c r="S3197" s="6"/>
    </row>
    <row r="3198" spans="4:19" s="15" customFormat="1">
      <c r="D3198" s="31"/>
      <c r="G3198" s="32"/>
      <c r="H3198" s="33"/>
      <c r="L3198" s="32"/>
      <c r="S3198" s="6"/>
    </row>
    <row r="3199" spans="4:19" s="15" customFormat="1">
      <c r="D3199" s="31"/>
      <c r="G3199" s="32"/>
      <c r="H3199" s="33"/>
      <c r="L3199" s="32"/>
      <c r="S3199" s="6"/>
    </row>
    <row r="3200" spans="4:19" s="15" customFormat="1">
      <c r="D3200" s="31"/>
      <c r="G3200" s="32"/>
      <c r="H3200" s="33"/>
      <c r="L3200" s="32"/>
      <c r="S3200" s="6"/>
    </row>
    <row r="3201" spans="4:19" s="15" customFormat="1">
      <c r="D3201" s="31"/>
      <c r="G3201" s="32"/>
      <c r="H3201" s="33"/>
      <c r="L3201" s="32"/>
      <c r="S3201" s="6"/>
    </row>
    <row r="3202" spans="4:19" s="15" customFormat="1">
      <c r="D3202" s="31"/>
      <c r="G3202" s="32"/>
      <c r="H3202" s="33"/>
      <c r="L3202" s="32"/>
      <c r="S3202" s="6"/>
    </row>
    <row r="3203" spans="4:19" s="15" customFormat="1">
      <c r="D3203" s="31"/>
      <c r="G3203" s="32"/>
      <c r="H3203" s="33"/>
      <c r="L3203" s="32"/>
      <c r="S3203" s="6"/>
    </row>
    <row r="3204" spans="4:19" s="15" customFormat="1">
      <c r="D3204" s="31"/>
      <c r="G3204" s="32"/>
      <c r="H3204" s="33"/>
      <c r="L3204" s="32"/>
      <c r="S3204" s="6"/>
    </row>
    <row r="3205" spans="4:19" s="15" customFormat="1">
      <c r="D3205" s="31"/>
      <c r="G3205" s="32"/>
      <c r="H3205" s="33"/>
      <c r="L3205" s="32"/>
      <c r="S3205" s="6"/>
    </row>
    <row r="3206" spans="4:19" s="15" customFormat="1">
      <c r="D3206" s="31"/>
      <c r="G3206" s="32"/>
      <c r="H3206" s="33"/>
      <c r="L3206" s="32"/>
      <c r="S3206" s="6"/>
    </row>
    <row r="3207" spans="4:19" s="15" customFormat="1">
      <c r="D3207" s="31"/>
      <c r="G3207" s="32"/>
      <c r="H3207" s="33"/>
      <c r="L3207" s="32"/>
      <c r="S3207" s="6"/>
    </row>
    <row r="3208" spans="4:19" s="15" customFormat="1">
      <c r="D3208" s="31"/>
      <c r="G3208" s="32"/>
      <c r="H3208" s="33"/>
      <c r="L3208" s="32"/>
      <c r="S3208" s="6"/>
    </row>
    <row r="3209" spans="4:19" s="15" customFormat="1">
      <c r="D3209" s="31"/>
      <c r="G3209" s="32"/>
      <c r="H3209" s="33"/>
      <c r="L3209" s="32"/>
      <c r="S3209" s="6"/>
    </row>
    <row r="3210" spans="4:19" s="15" customFormat="1">
      <c r="D3210" s="31"/>
      <c r="G3210" s="32"/>
      <c r="H3210" s="33"/>
      <c r="L3210" s="32"/>
      <c r="S3210" s="6"/>
    </row>
    <row r="3211" spans="4:19" s="15" customFormat="1">
      <c r="D3211" s="31"/>
      <c r="G3211" s="32"/>
      <c r="H3211" s="33"/>
      <c r="L3211" s="32"/>
      <c r="S3211" s="6"/>
    </row>
    <row r="3212" spans="4:19" s="15" customFormat="1">
      <c r="D3212" s="31"/>
      <c r="G3212" s="32"/>
      <c r="H3212" s="33"/>
      <c r="L3212" s="32"/>
      <c r="S3212" s="6"/>
    </row>
    <row r="3213" spans="4:19" s="15" customFormat="1">
      <c r="D3213" s="31"/>
      <c r="G3213" s="32"/>
      <c r="H3213" s="33"/>
      <c r="L3213" s="32"/>
      <c r="S3213" s="6"/>
    </row>
    <row r="3214" spans="4:19" s="15" customFormat="1">
      <c r="D3214" s="31"/>
      <c r="G3214" s="32"/>
      <c r="H3214" s="33"/>
      <c r="L3214" s="32"/>
      <c r="S3214" s="6"/>
    </row>
    <row r="3215" spans="4:19" s="15" customFormat="1">
      <c r="D3215" s="31"/>
      <c r="G3215" s="32"/>
      <c r="H3215" s="33"/>
      <c r="L3215" s="32"/>
      <c r="S3215" s="6"/>
    </row>
    <row r="3216" spans="4:19" s="15" customFormat="1">
      <c r="D3216" s="31"/>
      <c r="G3216" s="32"/>
      <c r="H3216" s="33"/>
      <c r="L3216" s="32"/>
      <c r="S3216" s="6"/>
    </row>
    <row r="3217" spans="4:19" s="15" customFormat="1">
      <c r="D3217" s="31"/>
      <c r="G3217" s="32"/>
      <c r="H3217" s="33"/>
      <c r="L3217" s="32"/>
      <c r="S3217" s="6"/>
    </row>
    <row r="3218" spans="4:19" s="15" customFormat="1">
      <c r="D3218" s="31"/>
      <c r="G3218" s="32"/>
      <c r="H3218" s="33"/>
      <c r="L3218" s="32"/>
      <c r="S3218" s="6"/>
    </row>
    <row r="3219" spans="4:19" s="15" customFormat="1">
      <c r="D3219" s="31"/>
      <c r="G3219" s="32"/>
      <c r="H3219" s="33"/>
      <c r="L3219" s="32"/>
      <c r="S3219" s="6"/>
    </row>
    <row r="3220" spans="4:19" s="15" customFormat="1">
      <c r="D3220" s="31"/>
      <c r="G3220" s="32"/>
      <c r="H3220" s="33"/>
      <c r="L3220" s="32"/>
      <c r="S3220" s="6"/>
    </row>
    <row r="3221" spans="4:19" s="15" customFormat="1">
      <c r="D3221" s="31"/>
      <c r="G3221" s="32"/>
      <c r="H3221" s="33"/>
      <c r="L3221" s="32"/>
      <c r="S3221" s="6"/>
    </row>
    <row r="3222" spans="4:19" s="15" customFormat="1">
      <c r="D3222" s="31"/>
      <c r="G3222" s="32"/>
      <c r="H3222" s="33"/>
      <c r="L3222" s="32"/>
      <c r="S3222" s="6"/>
    </row>
    <row r="3223" spans="4:19" s="15" customFormat="1">
      <c r="D3223" s="31"/>
      <c r="G3223" s="32"/>
      <c r="H3223" s="33"/>
      <c r="L3223" s="32"/>
      <c r="S3223" s="6"/>
    </row>
    <row r="3224" spans="4:19" s="15" customFormat="1">
      <c r="D3224" s="31"/>
      <c r="G3224" s="32"/>
      <c r="H3224" s="33"/>
      <c r="L3224" s="32"/>
      <c r="S3224" s="6"/>
    </row>
    <row r="3225" spans="4:19" s="15" customFormat="1">
      <c r="D3225" s="31"/>
      <c r="G3225" s="32"/>
      <c r="H3225" s="33"/>
      <c r="L3225" s="32"/>
      <c r="S3225" s="6"/>
    </row>
    <row r="3226" spans="4:19" s="15" customFormat="1">
      <c r="D3226" s="31"/>
      <c r="G3226" s="32"/>
      <c r="H3226" s="33"/>
      <c r="L3226" s="32"/>
      <c r="S3226" s="6"/>
    </row>
    <row r="3227" spans="4:19" s="15" customFormat="1">
      <c r="D3227" s="31"/>
      <c r="G3227" s="32"/>
      <c r="H3227" s="33"/>
      <c r="L3227" s="32"/>
      <c r="S3227" s="6"/>
    </row>
    <row r="3228" spans="4:19" s="15" customFormat="1">
      <c r="D3228" s="31"/>
      <c r="G3228" s="32"/>
      <c r="H3228" s="33"/>
      <c r="L3228" s="32"/>
      <c r="S3228" s="6"/>
    </row>
    <row r="3229" spans="4:19" s="15" customFormat="1">
      <c r="D3229" s="31"/>
      <c r="G3229" s="32"/>
      <c r="H3229" s="33"/>
      <c r="L3229" s="32"/>
      <c r="S3229" s="6"/>
    </row>
    <row r="3230" spans="4:19" s="15" customFormat="1">
      <c r="D3230" s="31"/>
      <c r="G3230" s="32"/>
      <c r="H3230" s="33"/>
      <c r="L3230" s="32"/>
      <c r="S3230" s="6"/>
    </row>
    <row r="3231" spans="4:19" s="15" customFormat="1">
      <c r="D3231" s="31"/>
      <c r="G3231" s="32"/>
      <c r="H3231" s="33"/>
      <c r="L3231" s="32"/>
      <c r="S3231" s="6"/>
    </row>
    <row r="3232" spans="4:19" s="15" customFormat="1">
      <c r="D3232" s="31"/>
      <c r="G3232" s="32"/>
      <c r="H3232" s="33"/>
      <c r="L3232" s="32"/>
      <c r="S3232" s="6"/>
    </row>
    <row r="3233" spans="4:19" s="15" customFormat="1">
      <c r="D3233" s="31"/>
      <c r="G3233" s="32"/>
      <c r="H3233" s="33"/>
      <c r="L3233" s="32"/>
      <c r="S3233" s="6"/>
    </row>
    <row r="3234" spans="4:19" s="15" customFormat="1">
      <c r="D3234" s="31"/>
      <c r="G3234" s="32"/>
      <c r="H3234" s="33"/>
      <c r="L3234" s="32"/>
      <c r="S3234" s="6"/>
    </row>
    <row r="3235" spans="4:19" s="15" customFormat="1">
      <c r="D3235" s="31"/>
      <c r="G3235" s="32"/>
      <c r="H3235" s="33"/>
      <c r="L3235" s="32"/>
      <c r="S3235" s="6"/>
    </row>
    <row r="3236" spans="4:19" s="15" customFormat="1">
      <c r="D3236" s="31"/>
      <c r="G3236" s="32"/>
      <c r="H3236" s="33"/>
      <c r="L3236" s="32"/>
      <c r="S3236" s="6"/>
    </row>
    <row r="3237" spans="4:19" s="15" customFormat="1">
      <c r="D3237" s="31"/>
      <c r="G3237" s="32"/>
      <c r="H3237" s="33"/>
      <c r="L3237" s="32"/>
      <c r="S3237" s="6"/>
    </row>
    <row r="3238" spans="4:19" s="15" customFormat="1">
      <c r="D3238" s="31"/>
      <c r="G3238" s="32"/>
      <c r="H3238" s="33"/>
      <c r="L3238" s="32"/>
      <c r="S3238" s="6"/>
    </row>
    <row r="3239" spans="4:19" s="15" customFormat="1">
      <c r="D3239" s="31"/>
      <c r="G3239" s="32"/>
      <c r="H3239" s="33"/>
      <c r="L3239" s="32"/>
      <c r="S3239" s="6"/>
    </row>
    <row r="3240" spans="4:19" s="15" customFormat="1">
      <c r="D3240" s="31"/>
      <c r="G3240" s="32"/>
      <c r="H3240" s="33"/>
      <c r="L3240" s="32"/>
      <c r="S3240" s="6"/>
    </row>
    <row r="3241" spans="4:19" s="15" customFormat="1">
      <c r="D3241" s="31"/>
      <c r="G3241" s="32"/>
      <c r="H3241" s="33"/>
      <c r="L3241" s="32"/>
      <c r="S3241" s="6"/>
    </row>
    <row r="3242" spans="4:19" s="15" customFormat="1">
      <c r="D3242" s="31"/>
      <c r="G3242" s="32"/>
      <c r="H3242" s="33"/>
      <c r="L3242" s="32"/>
      <c r="S3242" s="6"/>
    </row>
    <row r="3243" spans="4:19" s="15" customFormat="1">
      <c r="D3243" s="31"/>
      <c r="G3243" s="32"/>
      <c r="H3243" s="33"/>
      <c r="L3243" s="32"/>
      <c r="S3243" s="6"/>
    </row>
    <row r="3244" spans="4:19" s="15" customFormat="1">
      <c r="D3244" s="31"/>
      <c r="G3244" s="32"/>
      <c r="H3244" s="33"/>
      <c r="L3244" s="32"/>
      <c r="S3244" s="6"/>
    </row>
    <row r="3245" spans="4:19" s="15" customFormat="1">
      <c r="D3245" s="31"/>
      <c r="G3245" s="32"/>
      <c r="H3245" s="33"/>
      <c r="L3245" s="32"/>
      <c r="S3245" s="6"/>
    </row>
    <row r="3246" spans="4:19" s="15" customFormat="1">
      <c r="D3246" s="31"/>
      <c r="G3246" s="32"/>
      <c r="H3246" s="33"/>
      <c r="L3246" s="32"/>
      <c r="S3246" s="6"/>
    </row>
    <row r="3247" spans="4:19" s="15" customFormat="1">
      <c r="D3247" s="31"/>
      <c r="G3247" s="32"/>
      <c r="H3247" s="33"/>
      <c r="L3247" s="32"/>
      <c r="S3247" s="6"/>
    </row>
    <row r="3248" spans="4:19" s="15" customFormat="1">
      <c r="D3248" s="31"/>
      <c r="G3248" s="32"/>
      <c r="H3248" s="33"/>
      <c r="L3248" s="32"/>
      <c r="S3248" s="6"/>
    </row>
    <row r="3249" spans="4:19" s="15" customFormat="1">
      <c r="D3249" s="31"/>
      <c r="G3249" s="32"/>
      <c r="H3249" s="33"/>
      <c r="L3249" s="32"/>
      <c r="S3249" s="6"/>
    </row>
    <row r="3250" spans="4:19" s="15" customFormat="1">
      <c r="D3250" s="31"/>
      <c r="G3250" s="32"/>
      <c r="H3250" s="33"/>
      <c r="L3250" s="32"/>
      <c r="S3250" s="6"/>
    </row>
    <row r="3251" spans="4:19" s="15" customFormat="1">
      <c r="D3251" s="31"/>
      <c r="G3251" s="32"/>
      <c r="H3251" s="33"/>
      <c r="L3251" s="32"/>
      <c r="S3251" s="6"/>
    </row>
    <row r="3252" spans="4:19" s="15" customFormat="1">
      <c r="D3252" s="31"/>
      <c r="G3252" s="32"/>
      <c r="H3252" s="33"/>
      <c r="L3252" s="32"/>
      <c r="S3252" s="6"/>
    </row>
    <row r="3253" spans="4:19" s="15" customFormat="1">
      <c r="D3253" s="31"/>
      <c r="G3253" s="32"/>
      <c r="H3253" s="33"/>
      <c r="L3253" s="32"/>
      <c r="S3253" s="6"/>
    </row>
    <row r="3254" spans="4:19" s="15" customFormat="1">
      <c r="D3254" s="31"/>
      <c r="G3254" s="32"/>
      <c r="H3254" s="33"/>
      <c r="L3254" s="32"/>
      <c r="S3254" s="6"/>
    </row>
    <row r="3255" spans="4:19" s="15" customFormat="1">
      <c r="D3255" s="31"/>
      <c r="G3255" s="32"/>
      <c r="H3255" s="33"/>
      <c r="L3255" s="32"/>
      <c r="S3255" s="6"/>
    </row>
    <row r="3256" spans="4:19" s="15" customFormat="1">
      <c r="D3256" s="31"/>
      <c r="G3256" s="32"/>
      <c r="H3256" s="33"/>
      <c r="L3256" s="32"/>
      <c r="S3256" s="6"/>
    </row>
    <row r="3257" spans="4:19" s="15" customFormat="1">
      <c r="D3257" s="31"/>
      <c r="G3257" s="32"/>
      <c r="H3257" s="33"/>
      <c r="L3257" s="32"/>
      <c r="S3257" s="6"/>
    </row>
    <row r="3258" spans="4:19" s="15" customFormat="1">
      <c r="D3258" s="31"/>
      <c r="G3258" s="32"/>
      <c r="H3258" s="33"/>
      <c r="L3258" s="32"/>
      <c r="S3258" s="6"/>
    </row>
    <row r="3259" spans="4:19" s="15" customFormat="1">
      <c r="D3259" s="31"/>
      <c r="G3259" s="32"/>
      <c r="H3259" s="33"/>
      <c r="L3259" s="32"/>
      <c r="S3259" s="6"/>
    </row>
    <row r="3260" spans="4:19" s="15" customFormat="1">
      <c r="D3260" s="31"/>
      <c r="G3260" s="32"/>
      <c r="H3260" s="33"/>
      <c r="L3260" s="32"/>
      <c r="S3260" s="6"/>
    </row>
    <row r="3261" spans="4:19" s="15" customFormat="1">
      <c r="D3261" s="31"/>
      <c r="G3261" s="32"/>
      <c r="H3261" s="33"/>
      <c r="L3261" s="32"/>
      <c r="S3261" s="6"/>
    </row>
    <row r="3262" spans="4:19" s="15" customFormat="1">
      <c r="D3262" s="31"/>
      <c r="G3262" s="32"/>
      <c r="H3262" s="33"/>
      <c r="L3262" s="32"/>
      <c r="S3262" s="6"/>
    </row>
    <row r="3263" spans="4:19" s="15" customFormat="1">
      <c r="D3263" s="31"/>
      <c r="G3263" s="32"/>
      <c r="H3263" s="33"/>
      <c r="L3263" s="32"/>
      <c r="S3263" s="6"/>
    </row>
    <row r="3264" spans="4:19" s="15" customFormat="1">
      <c r="D3264" s="31"/>
      <c r="G3264" s="32"/>
      <c r="H3264" s="33"/>
      <c r="L3264" s="32"/>
      <c r="S3264" s="6"/>
    </row>
    <row r="3265" spans="4:19" s="15" customFormat="1">
      <c r="D3265" s="31"/>
      <c r="G3265" s="32"/>
      <c r="H3265" s="33"/>
      <c r="L3265" s="32"/>
      <c r="S3265" s="6"/>
    </row>
    <row r="3266" spans="4:19" s="15" customFormat="1">
      <c r="D3266" s="31"/>
      <c r="G3266" s="32"/>
      <c r="H3266" s="33"/>
      <c r="L3266" s="32"/>
      <c r="S3266" s="6"/>
    </row>
    <row r="3267" spans="4:19" s="15" customFormat="1">
      <c r="D3267" s="31"/>
      <c r="G3267" s="32"/>
      <c r="H3267" s="33"/>
      <c r="L3267" s="32"/>
      <c r="S3267" s="6"/>
    </row>
    <row r="3268" spans="4:19" s="15" customFormat="1">
      <c r="D3268" s="31"/>
      <c r="G3268" s="32"/>
      <c r="H3268" s="33"/>
      <c r="L3268" s="32"/>
      <c r="S3268" s="6"/>
    </row>
    <row r="3269" spans="4:19" s="15" customFormat="1">
      <c r="D3269" s="31"/>
      <c r="G3269" s="32"/>
      <c r="H3269" s="33"/>
      <c r="L3269" s="32"/>
      <c r="S3269" s="6"/>
    </row>
    <row r="3270" spans="4:19" s="15" customFormat="1">
      <c r="D3270" s="31"/>
      <c r="G3270" s="32"/>
      <c r="H3270" s="33"/>
      <c r="L3270" s="32"/>
      <c r="S3270" s="6"/>
    </row>
    <row r="3271" spans="4:19" s="15" customFormat="1">
      <c r="D3271" s="31"/>
      <c r="G3271" s="32"/>
      <c r="H3271" s="33"/>
      <c r="L3271" s="32"/>
      <c r="S3271" s="6"/>
    </row>
    <row r="3272" spans="4:19" s="15" customFormat="1">
      <c r="D3272" s="31"/>
      <c r="G3272" s="32"/>
      <c r="H3272" s="33"/>
      <c r="L3272" s="32"/>
      <c r="S3272" s="6"/>
    </row>
    <row r="3273" spans="4:19" s="15" customFormat="1">
      <c r="D3273" s="31"/>
      <c r="G3273" s="32"/>
      <c r="H3273" s="33"/>
      <c r="L3273" s="32"/>
      <c r="S3273" s="6"/>
    </row>
    <row r="3274" spans="4:19" s="15" customFormat="1">
      <c r="D3274" s="31"/>
      <c r="G3274" s="32"/>
      <c r="H3274" s="33"/>
      <c r="L3274" s="32"/>
      <c r="S3274" s="6"/>
    </row>
    <row r="3275" spans="4:19" s="15" customFormat="1">
      <c r="D3275" s="31"/>
      <c r="G3275" s="32"/>
      <c r="H3275" s="33"/>
      <c r="L3275" s="32"/>
      <c r="S3275" s="6"/>
    </row>
    <row r="3276" spans="4:19" s="15" customFormat="1">
      <c r="D3276" s="31"/>
      <c r="G3276" s="32"/>
      <c r="H3276" s="33"/>
      <c r="L3276" s="32"/>
      <c r="S3276" s="6"/>
    </row>
    <row r="3277" spans="4:19" s="15" customFormat="1">
      <c r="D3277" s="31"/>
      <c r="G3277" s="32"/>
      <c r="H3277" s="33"/>
      <c r="L3277" s="32"/>
      <c r="S3277" s="6"/>
    </row>
    <row r="3278" spans="4:19" s="15" customFormat="1">
      <c r="D3278" s="31"/>
      <c r="G3278" s="32"/>
      <c r="H3278" s="33"/>
      <c r="L3278" s="32"/>
      <c r="S3278" s="6"/>
    </row>
    <row r="3279" spans="4:19" s="15" customFormat="1">
      <c r="D3279" s="31"/>
      <c r="G3279" s="32"/>
      <c r="H3279" s="33"/>
      <c r="L3279" s="32"/>
      <c r="S3279" s="6"/>
    </row>
    <row r="3280" spans="4:19" s="15" customFormat="1">
      <c r="D3280" s="31"/>
      <c r="G3280" s="32"/>
      <c r="H3280" s="33"/>
      <c r="L3280" s="32"/>
      <c r="S3280" s="6"/>
    </row>
    <row r="3281" spans="4:19" s="15" customFormat="1">
      <c r="D3281" s="31"/>
      <c r="G3281" s="32"/>
      <c r="H3281" s="33"/>
      <c r="L3281" s="32"/>
      <c r="S3281" s="6"/>
    </row>
    <row r="3282" spans="4:19" s="15" customFormat="1">
      <c r="D3282" s="31"/>
      <c r="G3282" s="32"/>
      <c r="H3282" s="33"/>
      <c r="L3282" s="32"/>
      <c r="S3282" s="6"/>
    </row>
    <row r="3283" spans="4:19" s="15" customFormat="1">
      <c r="D3283" s="31"/>
      <c r="G3283" s="32"/>
      <c r="H3283" s="33"/>
      <c r="L3283" s="32"/>
      <c r="S3283" s="6"/>
    </row>
    <row r="3284" spans="4:19" s="15" customFormat="1">
      <c r="D3284" s="31"/>
      <c r="G3284" s="32"/>
      <c r="H3284" s="33"/>
      <c r="L3284" s="32"/>
      <c r="S3284" s="6"/>
    </row>
    <row r="3285" spans="4:19" s="15" customFormat="1">
      <c r="D3285" s="31"/>
      <c r="G3285" s="32"/>
      <c r="H3285" s="33"/>
      <c r="L3285" s="32"/>
      <c r="S3285" s="6"/>
    </row>
    <row r="3286" spans="4:19" s="15" customFormat="1">
      <c r="D3286" s="31"/>
      <c r="G3286" s="32"/>
      <c r="H3286" s="33"/>
      <c r="L3286" s="32"/>
      <c r="S3286" s="6"/>
    </row>
    <row r="3287" spans="4:19" s="15" customFormat="1">
      <c r="D3287" s="31"/>
      <c r="G3287" s="32"/>
      <c r="H3287" s="33"/>
      <c r="L3287" s="32"/>
      <c r="S3287" s="6"/>
    </row>
    <row r="3288" spans="4:19" s="15" customFormat="1">
      <c r="D3288" s="31"/>
      <c r="G3288" s="32"/>
      <c r="H3288" s="33"/>
      <c r="L3288" s="32"/>
      <c r="S3288" s="6"/>
    </row>
    <row r="3289" spans="4:19" s="15" customFormat="1">
      <c r="D3289" s="31"/>
      <c r="G3289" s="32"/>
      <c r="H3289" s="33"/>
      <c r="L3289" s="32"/>
      <c r="S3289" s="6"/>
    </row>
    <row r="3290" spans="4:19" s="15" customFormat="1">
      <c r="D3290" s="31"/>
      <c r="G3290" s="32"/>
      <c r="H3290" s="33"/>
      <c r="L3290" s="32"/>
      <c r="S3290" s="6"/>
    </row>
    <row r="3291" spans="4:19" s="15" customFormat="1">
      <c r="D3291" s="31"/>
      <c r="G3291" s="32"/>
      <c r="H3291" s="33"/>
      <c r="L3291" s="32"/>
      <c r="S3291" s="6"/>
    </row>
    <row r="3292" spans="4:19" s="15" customFormat="1">
      <c r="D3292" s="31"/>
      <c r="G3292" s="32"/>
      <c r="H3292" s="33"/>
      <c r="L3292" s="32"/>
      <c r="S3292" s="6"/>
    </row>
    <row r="3293" spans="4:19" s="15" customFormat="1">
      <c r="D3293" s="31"/>
      <c r="G3293" s="32"/>
      <c r="H3293" s="33"/>
      <c r="L3293" s="32"/>
      <c r="S3293" s="6"/>
    </row>
    <row r="3294" spans="4:19" s="15" customFormat="1">
      <c r="D3294" s="31"/>
      <c r="G3294" s="32"/>
      <c r="H3294" s="33"/>
      <c r="L3294" s="32"/>
      <c r="S3294" s="6"/>
    </row>
    <row r="3295" spans="4:19" s="15" customFormat="1">
      <c r="D3295" s="31"/>
      <c r="G3295" s="32"/>
      <c r="H3295" s="33"/>
      <c r="L3295" s="32"/>
      <c r="S3295" s="6"/>
    </row>
    <row r="3296" spans="4:19" s="15" customFormat="1">
      <c r="D3296" s="31"/>
      <c r="G3296" s="32"/>
      <c r="H3296" s="33"/>
      <c r="L3296" s="32"/>
      <c r="S3296" s="6"/>
    </row>
    <row r="3297" spans="4:19" s="15" customFormat="1">
      <c r="D3297" s="31"/>
      <c r="G3297" s="32"/>
      <c r="H3297" s="33"/>
      <c r="L3297" s="32"/>
      <c r="S3297" s="6"/>
    </row>
    <row r="3298" spans="4:19" s="15" customFormat="1">
      <c r="D3298" s="31"/>
      <c r="G3298" s="32"/>
      <c r="H3298" s="33"/>
      <c r="L3298" s="32"/>
      <c r="S3298" s="6"/>
    </row>
    <row r="3299" spans="4:19" s="15" customFormat="1">
      <c r="D3299" s="31"/>
      <c r="G3299" s="32"/>
      <c r="H3299" s="33"/>
      <c r="L3299" s="32"/>
      <c r="S3299" s="6"/>
    </row>
    <row r="3300" spans="4:19" s="15" customFormat="1">
      <c r="D3300" s="31"/>
      <c r="G3300" s="32"/>
      <c r="H3300" s="33"/>
      <c r="L3300" s="32"/>
      <c r="S3300" s="6"/>
    </row>
    <row r="3301" spans="4:19" s="15" customFormat="1">
      <c r="D3301" s="31"/>
      <c r="G3301" s="32"/>
      <c r="H3301" s="33"/>
      <c r="L3301" s="32"/>
      <c r="S3301" s="6"/>
    </row>
    <row r="3302" spans="4:19" s="15" customFormat="1">
      <c r="D3302" s="31"/>
      <c r="G3302" s="32"/>
      <c r="H3302" s="33"/>
      <c r="L3302" s="32"/>
      <c r="S3302" s="6"/>
    </row>
    <row r="3303" spans="4:19" s="15" customFormat="1">
      <c r="D3303" s="31"/>
      <c r="G3303" s="32"/>
      <c r="H3303" s="33"/>
      <c r="L3303" s="32"/>
      <c r="S3303" s="6"/>
    </row>
    <row r="3304" spans="4:19" s="15" customFormat="1">
      <c r="D3304" s="31"/>
      <c r="G3304" s="32"/>
      <c r="H3304" s="33"/>
      <c r="L3304" s="32"/>
      <c r="S3304" s="6"/>
    </row>
    <row r="3305" spans="4:19" s="15" customFormat="1">
      <c r="D3305" s="31"/>
      <c r="G3305" s="32"/>
      <c r="H3305" s="33"/>
      <c r="L3305" s="32"/>
      <c r="S3305" s="6"/>
    </row>
    <row r="3306" spans="4:19" s="15" customFormat="1">
      <c r="D3306" s="31"/>
      <c r="G3306" s="32"/>
      <c r="H3306" s="33"/>
      <c r="L3306" s="32"/>
      <c r="S3306" s="6"/>
    </row>
    <row r="3307" spans="4:19" s="15" customFormat="1">
      <c r="D3307" s="31"/>
      <c r="G3307" s="32"/>
      <c r="H3307" s="33"/>
      <c r="L3307" s="32"/>
      <c r="S3307" s="6"/>
    </row>
    <row r="3308" spans="4:19" s="15" customFormat="1">
      <c r="D3308" s="31"/>
      <c r="G3308" s="32"/>
      <c r="H3308" s="33"/>
      <c r="L3308" s="32"/>
      <c r="S3308" s="6"/>
    </row>
    <row r="3309" spans="4:19" s="15" customFormat="1">
      <c r="D3309" s="31"/>
      <c r="G3309" s="32"/>
      <c r="H3309" s="33"/>
      <c r="L3309" s="32"/>
      <c r="S3309" s="6"/>
    </row>
    <row r="3310" spans="4:19" s="15" customFormat="1">
      <c r="D3310" s="31"/>
      <c r="G3310" s="32"/>
      <c r="H3310" s="33"/>
      <c r="L3310" s="32"/>
      <c r="S3310" s="6"/>
    </row>
    <row r="3311" spans="4:19" s="15" customFormat="1">
      <c r="D3311" s="31"/>
      <c r="G3311" s="32"/>
      <c r="H3311" s="33"/>
      <c r="L3311" s="32"/>
      <c r="S3311" s="6"/>
    </row>
    <row r="3312" spans="4:19" s="15" customFormat="1">
      <c r="D3312" s="31"/>
      <c r="G3312" s="32"/>
      <c r="H3312" s="33"/>
      <c r="L3312" s="32"/>
      <c r="S3312" s="6"/>
    </row>
    <row r="3313" spans="4:19" s="15" customFormat="1">
      <c r="D3313" s="31"/>
      <c r="G3313" s="32"/>
      <c r="H3313" s="33"/>
      <c r="L3313" s="32"/>
      <c r="S3313" s="6"/>
    </row>
    <row r="3314" spans="4:19" s="15" customFormat="1">
      <c r="D3314" s="31"/>
      <c r="G3314" s="32"/>
      <c r="H3314" s="33"/>
      <c r="L3314" s="32"/>
      <c r="S3314" s="6"/>
    </row>
    <row r="3315" spans="4:19" s="15" customFormat="1">
      <c r="D3315" s="31"/>
      <c r="G3315" s="32"/>
      <c r="H3315" s="33"/>
      <c r="L3315" s="32"/>
      <c r="S3315" s="6"/>
    </row>
    <row r="3316" spans="4:19" s="15" customFormat="1">
      <c r="D3316" s="31"/>
      <c r="G3316" s="32"/>
      <c r="H3316" s="33"/>
      <c r="L3316" s="32"/>
      <c r="S3316" s="6"/>
    </row>
    <row r="3317" spans="4:19" s="15" customFormat="1">
      <c r="D3317" s="31"/>
      <c r="G3317" s="32"/>
      <c r="H3317" s="33"/>
      <c r="L3317" s="32"/>
      <c r="S3317" s="6"/>
    </row>
    <row r="3318" spans="4:19" s="15" customFormat="1">
      <c r="D3318" s="31"/>
      <c r="G3318" s="32"/>
      <c r="H3318" s="33"/>
      <c r="L3318" s="32"/>
      <c r="S3318" s="6"/>
    </row>
    <row r="3319" spans="4:19" s="15" customFormat="1">
      <c r="D3319" s="31"/>
      <c r="G3319" s="32"/>
      <c r="H3319" s="33"/>
      <c r="L3319" s="32"/>
      <c r="S3319" s="6"/>
    </row>
    <row r="3320" spans="4:19" s="15" customFormat="1">
      <c r="D3320" s="31"/>
      <c r="G3320" s="32"/>
      <c r="H3320" s="33"/>
      <c r="L3320" s="32"/>
      <c r="S3320" s="6"/>
    </row>
    <row r="3321" spans="4:19" s="15" customFormat="1">
      <c r="D3321" s="31"/>
      <c r="G3321" s="32"/>
      <c r="H3321" s="33"/>
      <c r="L3321" s="32"/>
      <c r="S3321" s="6"/>
    </row>
    <row r="3322" spans="4:19" s="15" customFormat="1">
      <c r="D3322" s="31"/>
      <c r="G3322" s="32"/>
      <c r="H3322" s="33"/>
      <c r="L3322" s="32"/>
      <c r="S3322" s="6"/>
    </row>
    <row r="3323" spans="4:19" s="15" customFormat="1">
      <c r="D3323" s="31"/>
      <c r="G3323" s="32"/>
      <c r="H3323" s="33"/>
      <c r="L3323" s="32"/>
      <c r="S3323" s="6"/>
    </row>
    <row r="3324" spans="4:19" s="15" customFormat="1">
      <c r="D3324" s="31"/>
      <c r="G3324" s="32"/>
      <c r="H3324" s="33"/>
      <c r="L3324" s="32"/>
      <c r="S3324" s="6"/>
    </row>
    <row r="3325" spans="4:19" s="15" customFormat="1">
      <c r="D3325" s="31"/>
      <c r="G3325" s="32"/>
      <c r="H3325" s="33"/>
      <c r="L3325" s="32"/>
      <c r="S3325" s="6"/>
    </row>
    <row r="3326" spans="4:19" s="15" customFormat="1">
      <c r="D3326" s="31"/>
      <c r="G3326" s="32"/>
      <c r="H3326" s="33"/>
      <c r="L3326" s="32"/>
      <c r="S3326" s="6"/>
    </row>
    <row r="3327" spans="4:19" s="15" customFormat="1">
      <c r="D3327" s="31"/>
      <c r="G3327" s="32"/>
      <c r="H3327" s="33"/>
      <c r="L3327" s="32"/>
      <c r="S3327" s="6"/>
    </row>
    <row r="3328" spans="4:19" s="15" customFormat="1">
      <c r="D3328" s="31"/>
      <c r="G3328" s="32"/>
      <c r="H3328" s="33"/>
      <c r="L3328" s="32"/>
      <c r="S3328" s="6"/>
    </row>
    <row r="3329" spans="4:19" s="15" customFormat="1">
      <c r="D3329" s="31"/>
      <c r="G3329" s="32"/>
      <c r="H3329" s="33"/>
      <c r="L3329" s="32"/>
      <c r="S3329" s="6"/>
    </row>
    <row r="3330" spans="4:19" s="15" customFormat="1">
      <c r="D3330" s="31"/>
      <c r="G3330" s="32"/>
      <c r="H3330" s="33"/>
      <c r="L3330" s="32"/>
      <c r="S3330" s="6"/>
    </row>
    <row r="3331" spans="4:19" s="15" customFormat="1">
      <c r="D3331" s="31"/>
      <c r="G3331" s="32"/>
      <c r="H3331" s="33"/>
      <c r="L3331" s="32"/>
      <c r="S3331" s="6"/>
    </row>
    <row r="3332" spans="4:19" s="15" customFormat="1">
      <c r="D3332" s="31"/>
      <c r="G3332" s="32"/>
      <c r="H3332" s="33"/>
      <c r="L3332" s="32"/>
      <c r="S3332" s="6"/>
    </row>
    <row r="3333" spans="4:19" s="15" customFormat="1">
      <c r="D3333" s="31"/>
      <c r="G3333" s="32"/>
      <c r="H3333" s="33"/>
      <c r="L3333" s="32"/>
      <c r="S3333" s="6"/>
    </row>
    <row r="3334" spans="4:19" s="15" customFormat="1">
      <c r="D3334" s="31"/>
      <c r="G3334" s="32"/>
      <c r="H3334" s="33"/>
      <c r="L3334" s="32"/>
      <c r="S3334" s="6"/>
    </row>
    <row r="3335" spans="4:19" s="15" customFormat="1">
      <c r="D3335" s="31"/>
      <c r="G3335" s="32"/>
      <c r="H3335" s="33"/>
      <c r="L3335" s="32"/>
      <c r="S3335" s="6"/>
    </row>
    <row r="3336" spans="4:19" s="15" customFormat="1">
      <c r="D3336" s="31"/>
      <c r="G3336" s="32"/>
      <c r="H3336" s="33"/>
      <c r="L3336" s="32"/>
      <c r="S3336" s="6"/>
    </row>
    <row r="3337" spans="4:19" s="15" customFormat="1">
      <c r="D3337" s="31"/>
      <c r="G3337" s="32"/>
      <c r="H3337" s="33"/>
      <c r="L3337" s="32"/>
      <c r="S3337" s="6"/>
    </row>
    <row r="3338" spans="4:19" s="15" customFormat="1">
      <c r="D3338" s="31"/>
      <c r="G3338" s="32"/>
      <c r="H3338" s="33"/>
      <c r="L3338" s="32"/>
      <c r="S3338" s="6"/>
    </row>
    <row r="3339" spans="4:19" s="15" customFormat="1">
      <c r="D3339" s="31"/>
      <c r="G3339" s="32"/>
      <c r="H3339" s="33"/>
      <c r="L3339" s="32"/>
      <c r="S3339" s="6"/>
    </row>
    <row r="3340" spans="4:19" s="15" customFormat="1">
      <c r="D3340" s="31"/>
      <c r="G3340" s="32"/>
      <c r="H3340" s="33"/>
      <c r="L3340" s="32"/>
      <c r="S3340" s="6"/>
    </row>
    <row r="3341" spans="4:19" s="15" customFormat="1">
      <c r="D3341" s="31"/>
      <c r="G3341" s="32"/>
      <c r="H3341" s="33"/>
      <c r="L3341" s="32"/>
      <c r="S3341" s="6"/>
    </row>
    <row r="3342" spans="4:19" s="15" customFormat="1">
      <c r="D3342" s="31"/>
      <c r="G3342" s="32"/>
      <c r="H3342" s="33"/>
      <c r="L3342" s="32"/>
      <c r="S3342" s="6"/>
    </row>
    <row r="3343" spans="4:19" s="15" customFormat="1">
      <c r="D3343" s="31"/>
      <c r="G3343" s="32"/>
      <c r="H3343" s="33"/>
      <c r="L3343" s="32"/>
      <c r="S3343" s="6"/>
    </row>
    <row r="3344" spans="4:19" s="15" customFormat="1">
      <c r="D3344" s="31"/>
      <c r="G3344" s="32"/>
      <c r="H3344" s="33"/>
      <c r="L3344" s="32"/>
      <c r="S3344" s="6"/>
    </row>
    <row r="3345" spans="4:19" s="15" customFormat="1">
      <c r="D3345" s="31"/>
      <c r="G3345" s="32"/>
      <c r="H3345" s="33"/>
      <c r="L3345" s="32"/>
      <c r="S3345" s="6"/>
    </row>
    <row r="3346" spans="4:19" s="15" customFormat="1">
      <c r="D3346" s="31"/>
      <c r="G3346" s="32"/>
      <c r="H3346" s="33"/>
      <c r="L3346" s="32"/>
      <c r="S3346" s="6"/>
    </row>
    <row r="3347" spans="4:19" s="15" customFormat="1">
      <c r="D3347" s="31"/>
      <c r="G3347" s="32"/>
      <c r="H3347" s="33"/>
      <c r="L3347" s="32"/>
      <c r="S3347" s="6"/>
    </row>
    <row r="3348" spans="4:19" s="15" customFormat="1">
      <c r="D3348" s="31"/>
      <c r="G3348" s="32"/>
      <c r="H3348" s="33"/>
      <c r="L3348" s="32"/>
      <c r="S3348" s="6"/>
    </row>
    <row r="3349" spans="4:19" s="15" customFormat="1">
      <c r="D3349" s="31"/>
      <c r="G3349" s="32"/>
      <c r="H3349" s="33"/>
      <c r="L3349" s="32"/>
      <c r="S3349" s="6"/>
    </row>
    <row r="3350" spans="4:19" s="15" customFormat="1">
      <c r="D3350" s="31"/>
      <c r="G3350" s="32"/>
      <c r="H3350" s="33"/>
      <c r="L3350" s="32"/>
      <c r="S3350" s="6"/>
    </row>
    <row r="3351" spans="4:19" s="15" customFormat="1">
      <c r="D3351" s="31"/>
      <c r="G3351" s="32"/>
      <c r="H3351" s="33"/>
      <c r="L3351" s="32"/>
      <c r="S3351" s="6"/>
    </row>
    <row r="3352" spans="4:19" s="15" customFormat="1">
      <c r="D3352" s="31"/>
      <c r="G3352" s="32"/>
      <c r="H3352" s="33"/>
      <c r="L3352" s="32"/>
      <c r="S3352" s="6"/>
    </row>
    <row r="3353" spans="4:19" s="15" customFormat="1">
      <c r="D3353" s="31"/>
      <c r="G3353" s="32"/>
      <c r="H3353" s="33"/>
      <c r="L3353" s="32"/>
      <c r="S3353" s="6"/>
    </row>
    <row r="3354" spans="4:19" s="15" customFormat="1">
      <c r="D3354" s="31"/>
      <c r="G3354" s="32"/>
      <c r="H3354" s="33"/>
      <c r="L3354" s="32"/>
      <c r="S3354" s="6"/>
    </row>
    <row r="3355" spans="4:19" s="15" customFormat="1">
      <c r="D3355" s="31"/>
      <c r="G3355" s="32"/>
      <c r="H3355" s="33"/>
      <c r="L3355" s="32"/>
      <c r="S3355" s="6"/>
    </row>
    <row r="3356" spans="4:19" s="15" customFormat="1">
      <c r="D3356" s="31"/>
      <c r="G3356" s="32"/>
      <c r="H3356" s="33"/>
      <c r="L3356" s="32"/>
      <c r="S3356" s="6"/>
    </row>
    <row r="3357" spans="4:19" s="15" customFormat="1">
      <c r="D3357" s="31"/>
      <c r="G3357" s="32"/>
      <c r="H3357" s="33"/>
      <c r="L3357" s="32"/>
      <c r="S3357" s="6"/>
    </row>
    <row r="3358" spans="4:19" s="15" customFormat="1">
      <c r="D3358" s="31"/>
      <c r="G3358" s="32"/>
      <c r="H3358" s="33"/>
      <c r="L3358" s="32"/>
      <c r="S3358" s="6"/>
    </row>
    <row r="3359" spans="4:19" s="15" customFormat="1">
      <c r="D3359" s="31"/>
      <c r="G3359" s="32"/>
      <c r="H3359" s="33"/>
      <c r="L3359" s="32"/>
      <c r="S3359" s="6"/>
    </row>
    <row r="3360" spans="4:19" s="15" customFormat="1">
      <c r="D3360" s="31"/>
      <c r="G3360" s="32"/>
      <c r="H3360" s="33"/>
      <c r="L3360" s="32"/>
      <c r="S3360" s="6"/>
    </row>
    <row r="3361" spans="4:19" s="15" customFormat="1">
      <c r="D3361" s="31"/>
      <c r="G3361" s="32"/>
      <c r="H3361" s="33"/>
      <c r="L3361" s="32"/>
      <c r="S3361" s="6"/>
    </row>
    <row r="3362" spans="4:19" s="15" customFormat="1">
      <c r="D3362" s="31"/>
      <c r="G3362" s="32"/>
      <c r="H3362" s="33"/>
      <c r="L3362" s="32"/>
      <c r="S3362" s="6"/>
    </row>
    <row r="3363" spans="4:19" s="15" customFormat="1">
      <c r="D3363" s="31"/>
      <c r="G3363" s="32"/>
      <c r="H3363" s="33"/>
      <c r="L3363" s="32"/>
      <c r="S3363" s="6"/>
    </row>
    <row r="3364" spans="4:19" s="15" customFormat="1">
      <c r="D3364" s="31"/>
      <c r="G3364" s="32"/>
      <c r="H3364" s="33"/>
      <c r="L3364" s="32"/>
      <c r="S3364" s="6"/>
    </row>
    <row r="3365" spans="4:19" s="15" customFormat="1">
      <c r="D3365" s="31"/>
      <c r="G3365" s="32"/>
      <c r="H3365" s="33"/>
      <c r="L3365" s="32"/>
      <c r="S3365" s="6"/>
    </row>
    <row r="3366" spans="4:19" s="15" customFormat="1">
      <c r="D3366" s="31"/>
      <c r="G3366" s="32"/>
      <c r="H3366" s="33"/>
      <c r="L3366" s="32"/>
      <c r="S3366" s="6"/>
    </row>
    <row r="3367" spans="4:19" s="15" customFormat="1">
      <c r="D3367" s="31"/>
      <c r="G3367" s="32"/>
      <c r="H3367" s="33"/>
      <c r="L3367" s="32"/>
      <c r="S3367" s="6"/>
    </row>
    <row r="3368" spans="4:19" s="15" customFormat="1">
      <c r="D3368" s="31"/>
      <c r="G3368" s="32"/>
      <c r="H3368" s="33"/>
      <c r="L3368" s="32"/>
      <c r="S3368" s="6"/>
    </row>
    <row r="3369" spans="4:19" s="15" customFormat="1">
      <c r="D3369" s="31"/>
      <c r="G3369" s="32"/>
      <c r="H3369" s="33"/>
      <c r="L3369" s="32"/>
      <c r="S3369" s="6"/>
    </row>
    <row r="3370" spans="4:19" s="15" customFormat="1">
      <c r="D3370" s="31"/>
      <c r="G3370" s="32"/>
      <c r="H3370" s="33"/>
      <c r="L3370" s="32"/>
      <c r="S3370" s="6"/>
    </row>
    <row r="3371" spans="4:19" s="15" customFormat="1">
      <c r="D3371" s="31"/>
      <c r="G3371" s="32"/>
      <c r="H3371" s="33"/>
      <c r="L3371" s="32"/>
      <c r="S3371" s="6"/>
    </row>
    <row r="3372" spans="4:19" s="15" customFormat="1">
      <c r="D3372" s="31"/>
      <c r="G3372" s="32"/>
      <c r="H3372" s="33"/>
      <c r="L3372" s="32"/>
      <c r="S3372" s="6"/>
    </row>
    <row r="3373" spans="4:19" s="15" customFormat="1">
      <c r="D3373" s="31"/>
      <c r="G3373" s="32"/>
      <c r="H3373" s="33"/>
      <c r="L3373" s="32"/>
      <c r="S3373" s="6"/>
    </row>
    <row r="3374" spans="4:19" s="15" customFormat="1">
      <c r="D3374" s="31"/>
      <c r="G3374" s="32"/>
      <c r="H3374" s="33"/>
      <c r="L3374" s="32"/>
      <c r="S3374" s="6"/>
    </row>
    <row r="3375" spans="4:19" s="15" customFormat="1">
      <c r="D3375" s="31"/>
      <c r="G3375" s="32"/>
      <c r="H3375" s="33"/>
      <c r="L3375" s="32"/>
      <c r="S3375" s="6"/>
    </row>
    <row r="3376" spans="4:19" s="15" customFormat="1">
      <c r="D3376" s="31"/>
      <c r="G3376" s="32"/>
      <c r="H3376" s="33"/>
      <c r="L3376" s="32"/>
      <c r="S3376" s="6"/>
    </row>
    <row r="3377" spans="4:19" s="15" customFormat="1">
      <c r="D3377" s="31"/>
      <c r="G3377" s="32"/>
      <c r="H3377" s="33"/>
      <c r="L3377" s="32"/>
      <c r="S3377" s="6"/>
    </row>
    <row r="3378" spans="4:19" s="15" customFormat="1">
      <c r="D3378" s="31"/>
      <c r="G3378" s="32"/>
      <c r="H3378" s="33"/>
      <c r="L3378" s="32"/>
      <c r="S3378" s="6"/>
    </row>
    <row r="3379" spans="4:19" s="15" customFormat="1">
      <c r="D3379" s="31"/>
      <c r="G3379" s="32"/>
      <c r="H3379" s="33"/>
      <c r="L3379" s="32"/>
      <c r="S3379" s="6"/>
    </row>
    <row r="3380" spans="4:19" s="15" customFormat="1">
      <c r="D3380" s="31"/>
      <c r="G3380" s="32"/>
      <c r="H3380" s="33"/>
      <c r="L3380" s="32"/>
      <c r="S3380" s="6"/>
    </row>
    <row r="3381" spans="4:19" s="15" customFormat="1">
      <c r="D3381" s="31"/>
      <c r="G3381" s="32"/>
      <c r="H3381" s="33"/>
      <c r="L3381" s="32"/>
      <c r="S3381" s="6"/>
    </row>
    <row r="3382" spans="4:19" s="15" customFormat="1">
      <c r="D3382" s="31"/>
      <c r="G3382" s="32"/>
      <c r="H3382" s="33"/>
      <c r="L3382" s="32"/>
      <c r="S3382" s="6"/>
    </row>
    <row r="3383" spans="4:19" s="15" customFormat="1">
      <c r="D3383" s="31"/>
      <c r="G3383" s="32"/>
      <c r="H3383" s="33"/>
      <c r="L3383" s="32"/>
      <c r="S3383" s="6"/>
    </row>
    <row r="3384" spans="4:19" s="15" customFormat="1">
      <c r="D3384" s="31"/>
      <c r="G3384" s="32"/>
      <c r="H3384" s="33"/>
      <c r="L3384" s="32"/>
      <c r="S3384" s="6"/>
    </row>
    <row r="3385" spans="4:19" s="15" customFormat="1">
      <c r="D3385" s="31"/>
      <c r="G3385" s="32"/>
      <c r="H3385" s="33"/>
      <c r="L3385" s="32"/>
      <c r="S3385" s="6"/>
    </row>
    <row r="3386" spans="4:19" s="15" customFormat="1">
      <c r="D3386" s="31"/>
      <c r="G3386" s="32"/>
      <c r="H3386" s="33"/>
      <c r="L3386" s="32"/>
      <c r="S3386" s="6"/>
    </row>
    <row r="3387" spans="4:19" s="15" customFormat="1">
      <c r="D3387" s="31"/>
      <c r="G3387" s="32"/>
      <c r="H3387" s="33"/>
      <c r="L3387" s="32"/>
      <c r="S3387" s="6"/>
    </row>
    <row r="3388" spans="4:19" s="15" customFormat="1">
      <c r="D3388" s="31"/>
      <c r="G3388" s="32"/>
      <c r="H3388" s="33"/>
      <c r="L3388" s="32"/>
      <c r="S3388" s="6"/>
    </row>
    <row r="3389" spans="4:19" s="15" customFormat="1">
      <c r="D3389" s="31"/>
      <c r="G3389" s="32"/>
      <c r="H3389" s="33"/>
      <c r="L3389" s="32"/>
      <c r="S3389" s="6"/>
    </row>
    <row r="3390" spans="4:19" s="15" customFormat="1">
      <c r="D3390" s="31"/>
      <c r="G3390" s="32"/>
      <c r="H3390" s="33"/>
      <c r="L3390" s="32"/>
      <c r="S3390" s="6"/>
    </row>
    <row r="3391" spans="4:19" s="15" customFormat="1">
      <c r="D3391" s="31"/>
      <c r="G3391" s="32"/>
      <c r="H3391" s="33"/>
      <c r="L3391" s="32"/>
      <c r="S3391" s="6"/>
    </row>
    <row r="3392" spans="4:19" s="15" customFormat="1">
      <c r="D3392" s="31"/>
      <c r="G3392" s="32"/>
      <c r="H3392" s="33"/>
      <c r="L3392" s="32"/>
      <c r="S3392" s="6"/>
    </row>
    <row r="3393" spans="4:19" s="15" customFormat="1">
      <c r="D3393" s="31"/>
      <c r="G3393" s="32"/>
      <c r="H3393" s="33"/>
      <c r="L3393" s="32"/>
      <c r="S3393" s="6"/>
    </row>
    <row r="3394" spans="4:19" s="15" customFormat="1">
      <c r="D3394" s="31"/>
      <c r="G3394" s="32"/>
      <c r="H3394" s="33"/>
      <c r="L3394" s="32"/>
      <c r="S3394" s="6"/>
    </row>
    <row r="3395" spans="4:19" s="15" customFormat="1">
      <c r="D3395" s="31"/>
      <c r="G3395" s="32"/>
      <c r="H3395" s="33"/>
      <c r="L3395" s="32"/>
      <c r="S3395" s="6"/>
    </row>
    <row r="3396" spans="4:19" s="15" customFormat="1">
      <c r="D3396" s="31"/>
      <c r="G3396" s="32"/>
      <c r="H3396" s="33"/>
      <c r="L3396" s="32"/>
      <c r="S3396" s="6"/>
    </row>
    <row r="3397" spans="4:19" s="15" customFormat="1">
      <c r="D3397" s="31"/>
      <c r="G3397" s="32"/>
      <c r="H3397" s="33"/>
      <c r="L3397" s="32"/>
      <c r="S3397" s="6"/>
    </row>
    <row r="3398" spans="4:19" s="15" customFormat="1">
      <c r="D3398" s="31"/>
      <c r="G3398" s="32"/>
      <c r="H3398" s="33"/>
      <c r="L3398" s="32"/>
      <c r="S3398" s="6"/>
    </row>
    <row r="3399" spans="4:19" s="15" customFormat="1">
      <c r="D3399" s="31"/>
      <c r="G3399" s="32"/>
      <c r="H3399" s="33"/>
      <c r="L3399" s="32"/>
      <c r="S3399" s="6"/>
    </row>
    <row r="3400" spans="4:19" s="15" customFormat="1">
      <c r="D3400" s="31"/>
      <c r="G3400" s="32"/>
      <c r="H3400" s="33"/>
      <c r="L3400" s="32"/>
      <c r="S3400" s="6"/>
    </row>
    <row r="3401" spans="4:19" s="15" customFormat="1">
      <c r="D3401" s="31"/>
      <c r="G3401" s="32"/>
      <c r="H3401" s="33"/>
      <c r="L3401" s="32"/>
      <c r="S3401" s="6"/>
    </row>
    <row r="3402" spans="4:19" s="15" customFormat="1">
      <c r="D3402" s="31"/>
      <c r="G3402" s="32"/>
      <c r="H3402" s="33"/>
      <c r="L3402" s="32"/>
      <c r="S3402" s="6"/>
    </row>
    <row r="3403" spans="4:19" s="15" customFormat="1">
      <c r="D3403" s="31"/>
      <c r="G3403" s="32"/>
      <c r="H3403" s="33"/>
      <c r="L3403" s="32"/>
      <c r="S3403" s="6"/>
    </row>
    <row r="3404" spans="4:19" s="15" customFormat="1">
      <c r="D3404" s="31"/>
      <c r="G3404" s="32"/>
      <c r="H3404" s="33"/>
      <c r="L3404" s="32"/>
      <c r="S3404" s="6"/>
    </row>
    <row r="3405" spans="4:19" s="15" customFormat="1">
      <c r="D3405" s="31"/>
      <c r="G3405" s="32"/>
      <c r="H3405" s="33"/>
      <c r="L3405" s="32"/>
      <c r="S3405" s="6"/>
    </row>
    <row r="3406" spans="4:19" s="15" customFormat="1">
      <c r="D3406" s="31"/>
      <c r="G3406" s="32"/>
      <c r="H3406" s="33"/>
      <c r="L3406" s="32"/>
      <c r="S3406" s="6"/>
    </row>
    <row r="3407" spans="4:19" s="15" customFormat="1">
      <c r="D3407" s="31"/>
      <c r="G3407" s="32"/>
      <c r="H3407" s="33"/>
      <c r="L3407" s="32"/>
      <c r="S3407" s="6"/>
    </row>
    <row r="3408" spans="4:19" s="15" customFormat="1">
      <c r="D3408" s="31"/>
      <c r="G3408" s="32"/>
      <c r="H3408" s="33"/>
      <c r="L3408" s="32"/>
      <c r="S3408" s="6"/>
    </row>
    <row r="3409" spans="4:19" s="15" customFormat="1">
      <c r="D3409" s="31"/>
      <c r="G3409" s="32"/>
      <c r="H3409" s="33"/>
      <c r="L3409" s="32"/>
      <c r="S3409" s="6"/>
    </row>
    <row r="3410" spans="4:19" s="15" customFormat="1">
      <c r="D3410" s="31"/>
      <c r="G3410" s="32"/>
      <c r="H3410" s="33"/>
      <c r="L3410" s="32"/>
      <c r="S3410" s="6"/>
    </row>
    <row r="3411" spans="4:19" s="15" customFormat="1">
      <c r="D3411" s="31"/>
      <c r="G3411" s="32"/>
      <c r="H3411" s="33"/>
      <c r="L3411" s="32"/>
      <c r="S3411" s="6"/>
    </row>
    <row r="3412" spans="4:19" s="15" customFormat="1">
      <c r="D3412" s="31"/>
      <c r="G3412" s="32"/>
      <c r="H3412" s="33"/>
      <c r="L3412" s="32"/>
      <c r="S3412" s="6"/>
    </row>
    <row r="3413" spans="4:19" s="15" customFormat="1">
      <c r="D3413" s="31"/>
      <c r="G3413" s="32"/>
      <c r="H3413" s="33"/>
      <c r="L3413" s="32"/>
      <c r="S3413" s="6"/>
    </row>
    <row r="3414" spans="4:19" s="15" customFormat="1">
      <c r="D3414" s="31"/>
      <c r="G3414" s="32"/>
      <c r="H3414" s="33"/>
      <c r="L3414" s="32"/>
      <c r="S3414" s="6"/>
    </row>
    <row r="3415" spans="4:19" s="15" customFormat="1">
      <c r="D3415" s="31"/>
      <c r="G3415" s="32"/>
      <c r="H3415" s="33"/>
      <c r="L3415" s="32"/>
      <c r="S3415" s="6"/>
    </row>
    <row r="3416" spans="4:19" s="15" customFormat="1">
      <c r="D3416" s="31"/>
      <c r="G3416" s="32"/>
      <c r="H3416" s="33"/>
      <c r="L3416" s="32"/>
      <c r="S3416" s="6"/>
    </row>
    <row r="3417" spans="4:19" s="15" customFormat="1">
      <c r="D3417" s="31"/>
      <c r="G3417" s="32"/>
      <c r="H3417" s="33"/>
      <c r="L3417" s="32"/>
      <c r="S3417" s="6"/>
    </row>
    <row r="3418" spans="4:19" s="15" customFormat="1">
      <c r="D3418" s="31"/>
      <c r="G3418" s="32"/>
      <c r="H3418" s="33"/>
      <c r="L3418" s="32"/>
      <c r="S3418" s="6"/>
    </row>
    <row r="3419" spans="4:19" s="15" customFormat="1">
      <c r="D3419" s="31"/>
      <c r="G3419" s="32"/>
      <c r="H3419" s="33"/>
      <c r="L3419" s="32"/>
      <c r="S3419" s="6"/>
    </row>
    <row r="3420" spans="4:19" s="15" customFormat="1">
      <c r="D3420" s="31"/>
      <c r="G3420" s="32"/>
      <c r="H3420" s="33"/>
      <c r="L3420" s="32"/>
      <c r="S3420" s="6"/>
    </row>
    <row r="3421" spans="4:19" s="15" customFormat="1">
      <c r="D3421" s="31"/>
      <c r="G3421" s="32"/>
      <c r="H3421" s="33"/>
      <c r="L3421" s="32"/>
      <c r="S3421" s="6"/>
    </row>
    <row r="3422" spans="4:19" s="15" customFormat="1">
      <c r="D3422" s="31"/>
      <c r="G3422" s="32"/>
      <c r="H3422" s="33"/>
      <c r="L3422" s="32"/>
      <c r="S3422" s="6"/>
    </row>
    <row r="3423" spans="4:19" s="15" customFormat="1">
      <c r="D3423" s="31"/>
      <c r="G3423" s="32"/>
      <c r="H3423" s="33"/>
      <c r="L3423" s="32"/>
      <c r="S3423" s="6"/>
    </row>
    <row r="3424" spans="4:19" s="15" customFormat="1">
      <c r="D3424" s="31"/>
      <c r="G3424" s="32"/>
      <c r="H3424" s="33"/>
      <c r="L3424" s="32"/>
      <c r="S3424" s="6"/>
    </row>
    <row r="3425" spans="4:19" s="15" customFormat="1">
      <c r="D3425" s="31"/>
      <c r="G3425" s="32"/>
      <c r="H3425" s="33"/>
      <c r="L3425" s="32"/>
      <c r="S3425" s="6"/>
    </row>
    <row r="3426" spans="4:19" s="15" customFormat="1">
      <c r="D3426" s="31"/>
      <c r="G3426" s="32"/>
      <c r="H3426" s="33"/>
      <c r="L3426" s="32"/>
      <c r="S3426" s="6"/>
    </row>
    <row r="3427" spans="4:19" s="15" customFormat="1">
      <c r="D3427" s="31"/>
      <c r="G3427" s="32"/>
      <c r="H3427" s="33"/>
      <c r="L3427" s="32"/>
      <c r="S3427" s="6"/>
    </row>
    <row r="3428" spans="4:19" s="15" customFormat="1">
      <c r="D3428" s="31"/>
      <c r="G3428" s="32"/>
      <c r="H3428" s="33"/>
      <c r="L3428" s="32"/>
      <c r="S3428" s="6"/>
    </row>
    <row r="3429" spans="4:19" s="15" customFormat="1">
      <c r="D3429" s="31"/>
      <c r="G3429" s="32"/>
      <c r="H3429" s="33"/>
      <c r="L3429" s="32"/>
      <c r="S3429" s="6"/>
    </row>
    <row r="3430" spans="4:19" s="15" customFormat="1">
      <c r="D3430" s="31"/>
      <c r="G3430" s="32"/>
      <c r="H3430" s="33"/>
      <c r="L3430" s="32"/>
      <c r="S3430" s="6"/>
    </row>
    <row r="3431" spans="4:19" s="15" customFormat="1">
      <c r="D3431" s="31"/>
      <c r="G3431" s="32"/>
      <c r="H3431" s="33"/>
      <c r="L3431" s="32"/>
      <c r="S3431" s="6"/>
    </row>
    <row r="3432" spans="4:19" s="15" customFormat="1">
      <c r="D3432" s="31"/>
      <c r="G3432" s="32"/>
      <c r="H3432" s="33"/>
      <c r="L3432" s="32"/>
      <c r="S3432" s="6"/>
    </row>
    <row r="3433" spans="4:19" s="15" customFormat="1">
      <c r="D3433" s="31"/>
      <c r="G3433" s="32"/>
      <c r="H3433" s="33"/>
      <c r="L3433" s="32"/>
      <c r="S3433" s="6"/>
    </row>
    <row r="3434" spans="4:19" s="15" customFormat="1">
      <c r="D3434" s="31"/>
      <c r="G3434" s="32"/>
      <c r="H3434" s="33"/>
      <c r="L3434" s="32"/>
      <c r="S3434" s="6"/>
    </row>
    <row r="3435" spans="4:19" s="15" customFormat="1">
      <c r="D3435" s="31"/>
      <c r="G3435" s="32"/>
      <c r="H3435" s="33"/>
      <c r="L3435" s="32"/>
      <c r="S3435" s="6"/>
    </row>
    <row r="3436" spans="4:19" s="15" customFormat="1">
      <c r="D3436" s="31"/>
      <c r="G3436" s="32"/>
      <c r="H3436" s="33"/>
      <c r="L3436" s="32"/>
      <c r="S3436" s="6"/>
    </row>
    <row r="3437" spans="4:19" s="15" customFormat="1">
      <c r="D3437" s="31"/>
      <c r="G3437" s="32"/>
      <c r="H3437" s="33"/>
      <c r="L3437" s="32"/>
      <c r="S3437" s="6"/>
    </row>
    <row r="3438" spans="4:19" s="15" customFormat="1">
      <c r="D3438" s="31"/>
      <c r="G3438" s="32"/>
      <c r="H3438" s="33"/>
      <c r="L3438" s="32"/>
      <c r="S3438" s="6"/>
    </row>
    <row r="3439" spans="4:19" s="15" customFormat="1">
      <c r="D3439" s="31"/>
      <c r="G3439" s="32"/>
      <c r="H3439" s="33"/>
      <c r="L3439" s="32"/>
      <c r="S3439" s="6"/>
    </row>
    <row r="3440" spans="4:19" s="15" customFormat="1">
      <c r="D3440" s="31"/>
      <c r="G3440" s="32"/>
      <c r="H3440" s="33"/>
      <c r="L3440" s="32"/>
      <c r="S3440" s="6"/>
    </row>
    <row r="3441" spans="4:19" s="15" customFormat="1">
      <c r="D3441" s="31"/>
      <c r="G3441" s="32"/>
      <c r="H3441" s="33"/>
      <c r="L3441" s="32"/>
      <c r="S3441" s="6"/>
    </row>
    <row r="3442" spans="4:19" s="15" customFormat="1">
      <c r="D3442" s="31"/>
      <c r="G3442" s="32"/>
      <c r="H3442" s="33"/>
      <c r="L3442" s="32"/>
      <c r="S3442" s="6"/>
    </row>
    <row r="3443" spans="4:19" s="15" customFormat="1">
      <c r="D3443" s="31"/>
      <c r="G3443" s="32"/>
      <c r="H3443" s="33"/>
      <c r="L3443" s="32"/>
      <c r="S3443" s="6"/>
    </row>
    <row r="3444" spans="4:19" s="15" customFormat="1">
      <c r="D3444" s="31"/>
      <c r="G3444" s="32"/>
      <c r="H3444" s="33"/>
      <c r="L3444" s="32"/>
      <c r="S3444" s="6"/>
    </row>
    <row r="3445" spans="4:19" s="15" customFormat="1">
      <c r="D3445" s="31"/>
      <c r="G3445" s="32"/>
      <c r="H3445" s="33"/>
      <c r="L3445" s="32"/>
      <c r="S3445" s="6"/>
    </row>
    <row r="3446" spans="4:19" s="15" customFormat="1">
      <c r="D3446" s="31"/>
      <c r="G3446" s="32"/>
      <c r="H3446" s="33"/>
      <c r="L3446" s="32"/>
      <c r="S3446" s="6"/>
    </row>
    <row r="3447" spans="4:19" s="15" customFormat="1">
      <c r="D3447" s="31"/>
      <c r="G3447" s="32"/>
      <c r="H3447" s="33"/>
      <c r="L3447" s="32"/>
      <c r="S3447" s="6"/>
    </row>
    <row r="3448" spans="4:19" s="15" customFormat="1">
      <c r="D3448" s="31"/>
      <c r="G3448" s="32"/>
      <c r="H3448" s="33"/>
      <c r="L3448" s="32"/>
      <c r="S3448" s="6"/>
    </row>
    <row r="3449" spans="4:19" s="15" customFormat="1">
      <c r="D3449" s="31"/>
      <c r="G3449" s="32"/>
      <c r="H3449" s="33"/>
      <c r="L3449" s="32"/>
      <c r="S3449" s="6"/>
    </row>
    <row r="3450" spans="4:19" s="15" customFormat="1">
      <c r="D3450" s="31"/>
      <c r="G3450" s="32"/>
      <c r="H3450" s="33"/>
      <c r="L3450" s="32"/>
      <c r="S3450" s="6"/>
    </row>
    <row r="3451" spans="4:19" s="15" customFormat="1">
      <c r="D3451" s="31"/>
      <c r="G3451" s="32"/>
      <c r="H3451" s="33"/>
      <c r="L3451" s="32"/>
      <c r="S3451" s="6"/>
    </row>
    <row r="3452" spans="4:19" s="15" customFormat="1">
      <c r="D3452" s="31"/>
      <c r="G3452" s="32"/>
      <c r="H3452" s="33"/>
      <c r="L3452" s="32"/>
      <c r="S3452" s="6"/>
    </row>
    <row r="3453" spans="4:19" s="15" customFormat="1">
      <c r="D3453" s="31"/>
      <c r="G3453" s="32"/>
      <c r="H3453" s="33"/>
      <c r="L3453" s="32"/>
      <c r="S3453" s="6"/>
    </row>
    <row r="3454" spans="4:19" s="15" customFormat="1">
      <c r="D3454" s="31"/>
      <c r="G3454" s="32"/>
      <c r="H3454" s="33"/>
      <c r="L3454" s="32"/>
      <c r="S3454" s="6"/>
    </row>
    <row r="3455" spans="4:19" s="15" customFormat="1">
      <c r="D3455" s="31"/>
      <c r="G3455" s="32"/>
      <c r="H3455" s="33"/>
      <c r="L3455" s="32"/>
      <c r="S3455" s="6"/>
    </row>
    <row r="3456" spans="4:19" s="15" customFormat="1">
      <c r="D3456" s="31"/>
      <c r="G3456" s="32"/>
      <c r="H3456" s="33"/>
      <c r="L3456" s="32"/>
      <c r="S3456" s="6"/>
    </row>
    <row r="3457" spans="4:19" s="15" customFormat="1">
      <c r="D3457" s="31"/>
      <c r="G3457" s="32"/>
      <c r="H3457" s="33"/>
      <c r="L3457" s="32"/>
      <c r="S3457" s="6"/>
    </row>
    <row r="3458" spans="4:19" s="15" customFormat="1">
      <c r="D3458" s="31"/>
      <c r="G3458" s="32"/>
      <c r="H3458" s="33"/>
      <c r="L3458" s="32"/>
      <c r="S3458" s="6"/>
    </row>
    <row r="3459" spans="4:19" s="15" customFormat="1">
      <c r="D3459" s="31"/>
      <c r="G3459" s="32"/>
      <c r="H3459" s="33"/>
      <c r="L3459" s="32"/>
      <c r="S3459" s="6"/>
    </row>
    <row r="3460" spans="4:19" s="15" customFormat="1">
      <c r="D3460" s="31"/>
      <c r="G3460" s="32"/>
      <c r="H3460" s="33"/>
      <c r="L3460" s="32"/>
      <c r="S3460" s="6"/>
    </row>
    <row r="3461" spans="4:19" s="15" customFormat="1">
      <c r="D3461" s="31"/>
      <c r="G3461" s="32"/>
      <c r="H3461" s="33"/>
      <c r="L3461" s="32"/>
      <c r="S3461" s="6"/>
    </row>
    <row r="3462" spans="4:19" s="15" customFormat="1">
      <c r="D3462" s="31"/>
      <c r="G3462" s="32"/>
      <c r="H3462" s="33"/>
      <c r="L3462" s="32"/>
      <c r="S3462" s="6"/>
    </row>
    <row r="3463" spans="4:19" s="15" customFormat="1">
      <c r="D3463" s="31"/>
      <c r="G3463" s="32"/>
      <c r="H3463" s="33"/>
      <c r="L3463" s="32"/>
      <c r="S3463" s="6"/>
    </row>
    <row r="3464" spans="4:19" s="15" customFormat="1">
      <c r="D3464" s="31"/>
      <c r="G3464" s="32"/>
      <c r="H3464" s="33"/>
      <c r="L3464" s="32"/>
      <c r="S3464" s="6"/>
    </row>
    <row r="3465" spans="4:19" s="15" customFormat="1">
      <c r="D3465" s="31"/>
      <c r="G3465" s="32"/>
      <c r="H3465" s="33"/>
      <c r="L3465" s="32"/>
      <c r="S3465" s="6"/>
    </row>
    <row r="3466" spans="4:19" s="15" customFormat="1">
      <c r="D3466" s="31"/>
      <c r="G3466" s="32"/>
      <c r="H3466" s="33"/>
      <c r="L3466" s="32"/>
      <c r="S3466" s="6"/>
    </row>
    <row r="3467" spans="4:19" s="15" customFormat="1">
      <c r="D3467" s="31"/>
      <c r="G3467" s="32"/>
      <c r="H3467" s="33"/>
      <c r="L3467" s="32"/>
      <c r="S3467" s="6"/>
    </row>
    <row r="3468" spans="4:19" s="15" customFormat="1">
      <c r="D3468" s="31"/>
      <c r="G3468" s="32"/>
      <c r="H3468" s="33"/>
      <c r="L3468" s="32"/>
      <c r="S3468" s="6"/>
    </row>
    <row r="3469" spans="4:19" s="15" customFormat="1">
      <c r="D3469" s="31"/>
      <c r="G3469" s="32"/>
      <c r="H3469" s="33"/>
      <c r="L3469" s="32"/>
      <c r="S3469" s="6"/>
    </row>
    <row r="3470" spans="4:19" s="15" customFormat="1">
      <c r="D3470" s="31"/>
      <c r="G3470" s="32"/>
      <c r="H3470" s="33"/>
      <c r="L3470" s="32"/>
      <c r="S3470" s="6"/>
    </row>
    <row r="3471" spans="4:19" s="15" customFormat="1">
      <c r="D3471" s="31"/>
      <c r="G3471" s="32"/>
      <c r="H3471" s="33"/>
      <c r="L3471" s="32"/>
      <c r="S3471" s="6"/>
    </row>
    <row r="3472" spans="4:19" s="15" customFormat="1">
      <c r="D3472" s="31"/>
      <c r="G3472" s="32"/>
      <c r="H3472" s="33"/>
      <c r="L3472" s="32"/>
      <c r="S3472" s="6"/>
    </row>
    <row r="3473" spans="4:19" s="15" customFormat="1">
      <c r="D3473" s="31"/>
      <c r="G3473" s="32"/>
      <c r="H3473" s="33"/>
      <c r="L3473" s="32"/>
      <c r="S3473" s="6"/>
    </row>
    <row r="3474" spans="4:19" s="15" customFormat="1">
      <c r="D3474" s="31"/>
      <c r="G3474" s="32"/>
      <c r="H3474" s="33"/>
      <c r="L3474" s="32"/>
      <c r="S3474" s="6"/>
    </row>
    <row r="3475" spans="4:19" s="15" customFormat="1">
      <c r="D3475" s="31"/>
      <c r="G3475" s="32"/>
      <c r="H3475" s="33"/>
      <c r="L3475" s="32"/>
      <c r="S3475" s="6"/>
    </row>
    <row r="3476" spans="4:19" s="15" customFormat="1">
      <c r="D3476" s="31"/>
      <c r="G3476" s="32"/>
      <c r="H3476" s="33"/>
      <c r="L3476" s="32"/>
      <c r="S3476" s="6"/>
    </row>
    <row r="3477" spans="4:19" s="15" customFormat="1">
      <c r="D3477" s="31"/>
      <c r="G3477" s="32"/>
      <c r="H3477" s="33"/>
      <c r="L3477" s="32"/>
      <c r="S3477" s="6"/>
    </row>
    <row r="3478" spans="4:19" s="15" customFormat="1">
      <c r="D3478" s="31"/>
      <c r="G3478" s="32"/>
      <c r="H3478" s="33"/>
      <c r="L3478" s="32"/>
      <c r="S3478" s="6"/>
    </row>
    <row r="3479" spans="4:19" s="15" customFormat="1">
      <c r="D3479" s="31"/>
      <c r="G3479" s="32"/>
      <c r="H3479" s="33"/>
      <c r="L3479" s="32"/>
      <c r="S3479" s="6"/>
    </row>
    <row r="3480" spans="4:19" s="15" customFormat="1">
      <c r="D3480" s="31"/>
      <c r="G3480" s="32"/>
      <c r="H3480" s="33"/>
      <c r="L3480" s="32"/>
      <c r="S3480" s="6"/>
    </row>
    <row r="3481" spans="4:19" s="15" customFormat="1">
      <c r="D3481" s="31"/>
      <c r="G3481" s="32"/>
      <c r="H3481" s="33"/>
      <c r="L3481" s="32"/>
      <c r="S3481" s="6"/>
    </row>
    <row r="3482" spans="4:19" s="15" customFormat="1">
      <c r="D3482" s="31"/>
      <c r="G3482" s="32"/>
      <c r="H3482" s="33"/>
      <c r="L3482" s="32"/>
      <c r="S3482" s="6"/>
    </row>
    <row r="3483" spans="4:19" s="15" customFormat="1">
      <c r="D3483" s="31"/>
      <c r="G3483" s="32"/>
      <c r="H3483" s="33"/>
      <c r="L3483" s="32"/>
      <c r="S3483" s="6"/>
    </row>
    <row r="3484" spans="4:19" s="15" customFormat="1">
      <c r="D3484" s="31"/>
      <c r="G3484" s="32"/>
      <c r="H3484" s="33"/>
      <c r="L3484" s="32"/>
      <c r="S3484" s="6"/>
    </row>
    <row r="3485" spans="4:19" s="15" customFormat="1">
      <c r="D3485" s="31"/>
      <c r="G3485" s="32"/>
      <c r="H3485" s="33"/>
      <c r="L3485" s="32"/>
      <c r="S3485" s="6"/>
    </row>
    <row r="3486" spans="4:19" s="15" customFormat="1">
      <c r="D3486" s="31"/>
      <c r="G3486" s="32"/>
      <c r="H3486" s="33"/>
      <c r="L3486" s="32"/>
      <c r="S3486" s="6"/>
    </row>
    <row r="3487" spans="4:19" s="15" customFormat="1">
      <c r="D3487" s="31"/>
      <c r="G3487" s="32"/>
      <c r="H3487" s="33"/>
      <c r="L3487" s="32"/>
      <c r="S3487" s="6"/>
    </row>
    <row r="3488" spans="4:19" s="15" customFormat="1">
      <c r="D3488" s="31"/>
      <c r="G3488" s="32"/>
      <c r="H3488" s="33"/>
      <c r="L3488" s="32"/>
      <c r="S3488" s="6"/>
    </row>
    <row r="3489" spans="4:19" s="15" customFormat="1">
      <c r="D3489" s="31"/>
      <c r="G3489" s="32"/>
      <c r="H3489" s="33"/>
      <c r="L3489" s="32"/>
      <c r="S3489" s="6"/>
    </row>
    <row r="3490" spans="4:19" s="15" customFormat="1">
      <c r="D3490" s="31"/>
      <c r="G3490" s="32"/>
      <c r="H3490" s="33"/>
      <c r="L3490" s="32"/>
      <c r="S3490" s="6"/>
    </row>
    <row r="3491" spans="4:19" s="15" customFormat="1">
      <c r="D3491" s="31"/>
      <c r="G3491" s="32"/>
      <c r="H3491" s="33"/>
      <c r="L3491" s="32"/>
      <c r="S3491" s="6"/>
    </row>
    <row r="3492" spans="4:19" s="15" customFormat="1">
      <c r="D3492" s="31"/>
      <c r="G3492" s="32"/>
      <c r="H3492" s="33"/>
      <c r="L3492" s="32"/>
      <c r="S3492" s="6"/>
    </row>
    <row r="3493" spans="4:19" s="15" customFormat="1">
      <c r="D3493" s="31"/>
      <c r="G3493" s="32"/>
      <c r="H3493" s="33"/>
      <c r="L3493" s="32"/>
      <c r="S3493" s="6"/>
    </row>
    <row r="3494" spans="4:19" s="15" customFormat="1">
      <c r="D3494" s="31"/>
      <c r="G3494" s="32"/>
      <c r="H3494" s="33"/>
      <c r="L3494" s="32"/>
      <c r="S3494" s="6"/>
    </row>
    <row r="3495" spans="4:19" s="15" customFormat="1">
      <c r="D3495" s="31"/>
      <c r="G3495" s="32"/>
      <c r="H3495" s="33"/>
      <c r="L3495" s="32"/>
      <c r="S3495" s="6"/>
    </row>
    <row r="3496" spans="4:19" s="15" customFormat="1">
      <c r="D3496" s="31"/>
      <c r="G3496" s="32"/>
      <c r="H3496" s="33"/>
      <c r="L3496" s="32"/>
      <c r="S3496" s="6"/>
    </row>
    <row r="3497" spans="4:19" s="15" customFormat="1">
      <c r="D3497" s="31"/>
      <c r="G3497" s="32"/>
      <c r="H3497" s="33"/>
      <c r="L3497" s="32"/>
      <c r="S3497" s="6"/>
    </row>
    <row r="3498" spans="4:19" s="15" customFormat="1">
      <c r="D3498" s="31"/>
      <c r="G3498" s="32"/>
      <c r="H3498" s="33"/>
      <c r="L3498" s="32"/>
      <c r="S3498" s="6"/>
    </row>
    <row r="3499" spans="4:19" s="15" customFormat="1">
      <c r="D3499" s="31"/>
      <c r="G3499" s="32"/>
      <c r="H3499" s="33"/>
      <c r="L3499" s="32"/>
      <c r="S3499" s="6"/>
    </row>
    <row r="3500" spans="4:19" s="15" customFormat="1">
      <c r="D3500" s="31"/>
      <c r="G3500" s="32"/>
      <c r="H3500" s="33"/>
      <c r="L3500" s="32"/>
      <c r="S3500" s="6"/>
    </row>
    <row r="3501" spans="4:19" s="15" customFormat="1">
      <c r="D3501" s="31"/>
      <c r="G3501" s="32"/>
      <c r="H3501" s="33"/>
      <c r="L3501" s="32"/>
      <c r="S3501" s="6"/>
    </row>
    <row r="3502" spans="4:19" s="15" customFormat="1">
      <c r="D3502" s="31"/>
      <c r="G3502" s="32"/>
      <c r="H3502" s="33"/>
      <c r="L3502" s="32"/>
      <c r="S3502" s="6"/>
    </row>
    <row r="3503" spans="4:19" s="15" customFormat="1">
      <c r="D3503" s="31"/>
      <c r="G3503" s="32"/>
      <c r="H3503" s="33"/>
      <c r="L3503" s="32"/>
      <c r="S3503" s="6"/>
    </row>
    <row r="3504" spans="4:19" s="15" customFormat="1">
      <c r="D3504" s="31"/>
      <c r="G3504" s="32"/>
      <c r="H3504" s="33"/>
      <c r="L3504" s="32"/>
      <c r="S3504" s="6"/>
    </row>
    <row r="3505" spans="4:19" s="15" customFormat="1">
      <c r="D3505" s="31"/>
      <c r="G3505" s="32"/>
      <c r="H3505" s="33"/>
      <c r="L3505" s="32"/>
      <c r="S3505" s="6"/>
    </row>
    <row r="3506" spans="4:19" s="15" customFormat="1">
      <c r="D3506" s="31"/>
      <c r="G3506" s="32"/>
      <c r="H3506" s="33"/>
      <c r="L3506" s="32"/>
      <c r="S3506" s="6"/>
    </row>
    <row r="3507" spans="4:19" s="15" customFormat="1">
      <c r="D3507" s="31"/>
      <c r="G3507" s="32"/>
      <c r="H3507" s="33"/>
      <c r="L3507" s="32"/>
      <c r="S3507" s="6"/>
    </row>
    <row r="3508" spans="4:19" s="15" customFormat="1">
      <c r="D3508" s="31"/>
      <c r="G3508" s="32"/>
      <c r="H3508" s="33"/>
      <c r="L3508" s="32"/>
      <c r="S3508" s="6"/>
    </row>
    <row r="3509" spans="4:19" s="15" customFormat="1">
      <c r="D3509" s="31"/>
      <c r="G3509" s="32"/>
      <c r="H3509" s="33"/>
      <c r="L3509" s="32"/>
      <c r="S3509" s="6"/>
    </row>
    <row r="3510" spans="4:19" s="15" customFormat="1">
      <c r="D3510" s="31"/>
      <c r="G3510" s="32"/>
      <c r="H3510" s="33"/>
      <c r="L3510" s="32"/>
      <c r="S3510" s="6"/>
    </row>
    <row r="3511" spans="4:19" s="15" customFormat="1">
      <c r="D3511" s="31"/>
      <c r="G3511" s="32"/>
      <c r="H3511" s="33"/>
      <c r="L3511" s="32"/>
      <c r="S3511" s="6"/>
    </row>
    <row r="3512" spans="4:19" s="15" customFormat="1">
      <c r="D3512" s="31"/>
      <c r="G3512" s="32"/>
      <c r="H3512" s="33"/>
      <c r="L3512" s="32"/>
      <c r="S3512" s="6"/>
    </row>
    <row r="3513" spans="4:19" s="15" customFormat="1">
      <c r="D3513" s="31"/>
      <c r="G3513" s="32"/>
      <c r="H3513" s="33"/>
      <c r="L3513" s="32"/>
      <c r="S3513" s="6"/>
    </row>
    <row r="3514" spans="4:19" s="15" customFormat="1">
      <c r="D3514" s="31"/>
      <c r="G3514" s="32"/>
      <c r="H3514" s="33"/>
      <c r="L3514" s="32"/>
      <c r="S3514" s="6"/>
    </row>
    <row r="3515" spans="4:19" s="15" customFormat="1">
      <c r="D3515" s="31"/>
      <c r="G3515" s="32"/>
      <c r="H3515" s="33"/>
      <c r="L3515" s="32"/>
      <c r="S3515" s="6"/>
    </row>
    <row r="3516" spans="4:19" s="15" customFormat="1">
      <c r="D3516" s="31"/>
      <c r="G3516" s="32"/>
      <c r="H3516" s="33"/>
      <c r="L3516" s="32"/>
      <c r="S3516" s="6"/>
    </row>
    <row r="3517" spans="4:19" s="15" customFormat="1">
      <c r="D3517" s="31"/>
      <c r="G3517" s="32"/>
      <c r="H3517" s="33"/>
      <c r="L3517" s="32"/>
      <c r="S3517" s="6"/>
    </row>
    <row r="3518" spans="4:19" s="15" customFormat="1">
      <c r="D3518" s="31"/>
      <c r="G3518" s="32"/>
      <c r="H3518" s="33"/>
      <c r="L3518" s="32"/>
      <c r="S3518" s="6"/>
    </row>
    <row r="3519" spans="4:19" s="15" customFormat="1">
      <c r="D3519" s="31"/>
      <c r="G3519" s="32"/>
      <c r="H3519" s="33"/>
      <c r="L3519" s="32"/>
      <c r="S3519" s="6"/>
    </row>
    <row r="3520" spans="4:19" s="15" customFormat="1">
      <c r="D3520" s="31"/>
      <c r="G3520" s="32"/>
      <c r="H3520" s="33"/>
      <c r="L3520" s="32"/>
      <c r="S3520" s="6"/>
    </row>
    <row r="3521" spans="4:19" s="15" customFormat="1">
      <c r="D3521" s="31"/>
      <c r="G3521" s="32"/>
      <c r="H3521" s="33"/>
      <c r="L3521" s="32"/>
      <c r="S3521" s="6"/>
    </row>
    <row r="3522" spans="4:19" s="15" customFormat="1">
      <c r="D3522" s="31"/>
      <c r="G3522" s="32"/>
      <c r="H3522" s="33"/>
      <c r="L3522" s="32"/>
      <c r="S3522" s="6"/>
    </row>
    <row r="3523" spans="4:19" s="15" customFormat="1">
      <c r="D3523" s="31"/>
      <c r="G3523" s="32"/>
      <c r="H3523" s="33"/>
      <c r="L3523" s="32"/>
      <c r="S3523" s="6"/>
    </row>
    <row r="3524" spans="4:19" s="15" customFormat="1">
      <c r="D3524" s="31"/>
      <c r="G3524" s="32"/>
      <c r="H3524" s="33"/>
      <c r="L3524" s="32"/>
      <c r="S3524" s="6"/>
    </row>
    <row r="3525" spans="4:19" s="15" customFormat="1">
      <c r="D3525" s="31"/>
      <c r="G3525" s="32"/>
      <c r="H3525" s="33"/>
      <c r="L3525" s="32"/>
      <c r="S3525" s="6"/>
    </row>
    <row r="3526" spans="4:19" s="15" customFormat="1">
      <c r="D3526" s="31"/>
      <c r="G3526" s="32"/>
      <c r="H3526" s="33"/>
      <c r="L3526" s="32"/>
      <c r="S3526" s="6"/>
    </row>
    <row r="3527" spans="4:19" s="15" customFormat="1">
      <c r="D3527" s="31"/>
      <c r="G3527" s="32"/>
      <c r="H3527" s="33"/>
      <c r="L3527" s="32"/>
      <c r="S3527" s="6"/>
    </row>
    <row r="3528" spans="4:19" s="15" customFormat="1">
      <c r="D3528" s="31"/>
      <c r="G3528" s="32"/>
      <c r="H3528" s="33"/>
      <c r="L3528" s="32"/>
      <c r="S3528" s="6"/>
    </row>
    <row r="3529" spans="4:19" s="15" customFormat="1">
      <c r="D3529" s="31"/>
      <c r="G3529" s="32"/>
      <c r="H3529" s="33"/>
      <c r="L3529" s="32"/>
      <c r="S3529" s="6"/>
    </row>
    <row r="3530" spans="4:19" s="15" customFormat="1">
      <c r="D3530" s="31"/>
      <c r="G3530" s="32"/>
      <c r="H3530" s="33"/>
      <c r="L3530" s="32"/>
      <c r="S3530" s="6"/>
    </row>
    <row r="3531" spans="4:19" s="15" customFormat="1">
      <c r="D3531" s="31"/>
      <c r="G3531" s="32"/>
      <c r="H3531" s="33"/>
      <c r="L3531" s="32"/>
      <c r="S3531" s="6"/>
    </row>
    <row r="3532" spans="4:19" s="15" customFormat="1">
      <c r="D3532" s="31"/>
      <c r="G3532" s="32"/>
      <c r="H3532" s="33"/>
      <c r="L3532" s="32"/>
      <c r="S3532" s="6"/>
    </row>
    <row r="3533" spans="4:19" s="15" customFormat="1">
      <c r="D3533" s="31"/>
      <c r="G3533" s="32"/>
      <c r="H3533" s="33"/>
      <c r="L3533" s="32"/>
      <c r="S3533" s="6"/>
    </row>
    <row r="3534" spans="4:19" s="15" customFormat="1">
      <c r="D3534" s="31"/>
      <c r="G3534" s="32"/>
      <c r="H3534" s="33"/>
      <c r="L3534" s="32"/>
      <c r="S3534" s="6"/>
    </row>
    <row r="3535" spans="4:19" s="15" customFormat="1">
      <c r="D3535" s="31"/>
      <c r="G3535" s="32"/>
      <c r="H3535" s="33"/>
      <c r="L3535" s="32"/>
      <c r="S3535" s="6"/>
    </row>
    <row r="3536" spans="4:19" s="15" customFormat="1">
      <c r="D3536" s="31"/>
      <c r="G3536" s="32"/>
      <c r="H3536" s="33"/>
      <c r="L3536" s="32"/>
      <c r="S3536" s="6"/>
    </row>
    <row r="3537" spans="4:19" s="15" customFormat="1">
      <c r="D3537" s="31"/>
      <c r="G3537" s="32"/>
      <c r="H3537" s="33"/>
      <c r="L3537" s="32"/>
      <c r="S3537" s="6"/>
    </row>
    <row r="3538" spans="4:19" s="15" customFormat="1">
      <c r="D3538" s="31"/>
      <c r="G3538" s="32"/>
      <c r="H3538" s="33"/>
      <c r="L3538" s="32"/>
      <c r="S3538" s="6"/>
    </row>
    <row r="3539" spans="4:19" s="15" customFormat="1">
      <c r="D3539" s="31"/>
      <c r="G3539" s="32"/>
      <c r="H3539" s="33"/>
      <c r="L3539" s="32"/>
      <c r="S3539" s="6"/>
    </row>
    <row r="3540" spans="4:19" s="15" customFormat="1">
      <c r="D3540" s="31"/>
      <c r="G3540" s="32"/>
      <c r="H3540" s="33"/>
      <c r="L3540" s="32"/>
      <c r="S3540" s="6"/>
    </row>
    <row r="3541" spans="4:19" s="15" customFormat="1">
      <c r="D3541" s="31"/>
      <c r="G3541" s="32"/>
      <c r="H3541" s="33"/>
      <c r="L3541" s="32"/>
      <c r="S3541" s="6"/>
    </row>
    <row r="3542" spans="4:19" s="15" customFormat="1">
      <c r="D3542" s="31"/>
      <c r="G3542" s="32"/>
      <c r="H3542" s="33"/>
      <c r="L3542" s="32"/>
      <c r="S3542" s="6"/>
    </row>
    <row r="3543" spans="4:19" s="15" customFormat="1">
      <c r="D3543" s="31"/>
      <c r="G3543" s="32"/>
      <c r="H3543" s="33"/>
      <c r="L3543" s="32"/>
      <c r="S3543" s="6"/>
    </row>
    <row r="3544" spans="4:19" s="15" customFormat="1">
      <c r="D3544" s="31"/>
      <c r="G3544" s="32"/>
      <c r="H3544" s="33"/>
      <c r="L3544" s="32"/>
      <c r="S3544" s="6"/>
    </row>
    <row r="3545" spans="4:19" s="15" customFormat="1">
      <c r="D3545" s="31"/>
      <c r="G3545" s="32"/>
      <c r="H3545" s="33"/>
      <c r="L3545" s="32"/>
      <c r="S3545" s="6"/>
    </row>
    <row r="3546" spans="4:19" s="15" customFormat="1">
      <c r="D3546" s="31"/>
      <c r="G3546" s="32"/>
      <c r="H3546" s="33"/>
      <c r="L3546" s="32"/>
      <c r="S3546" s="6"/>
    </row>
    <row r="3547" spans="4:19" s="15" customFormat="1">
      <c r="D3547" s="31"/>
      <c r="G3547" s="32"/>
      <c r="H3547" s="33"/>
      <c r="L3547" s="32"/>
      <c r="S3547" s="6"/>
    </row>
    <row r="3548" spans="4:19" s="15" customFormat="1">
      <c r="D3548" s="31"/>
      <c r="G3548" s="32"/>
      <c r="H3548" s="33"/>
      <c r="L3548" s="32"/>
      <c r="S3548" s="6"/>
    </row>
    <row r="3549" spans="4:19" s="15" customFormat="1">
      <c r="D3549" s="31"/>
      <c r="G3549" s="32"/>
      <c r="H3549" s="33"/>
      <c r="L3549" s="32"/>
      <c r="S3549" s="6"/>
    </row>
    <row r="3550" spans="4:19" s="15" customFormat="1">
      <c r="D3550" s="31"/>
      <c r="G3550" s="32"/>
      <c r="H3550" s="33"/>
      <c r="L3550" s="32"/>
      <c r="S3550" s="6"/>
    </row>
    <row r="3551" spans="4:19" s="15" customFormat="1">
      <c r="D3551" s="31"/>
      <c r="G3551" s="32"/>
      <c r="H3551" s="33"/>
      <c r="L3551" s="32"/>
      <c r="S3551" s="6"/>
    </row>
    <row r="3552" spans="4:19" s="15" customFormat="1">
      <c r="D3552" s="31"/>
      <c r="G3552" s="32"/>
      <c r="H3552" s="33"/>
      <c r="L3552" s="32"/>
      <c r="S3552" s="6"/>
    </row>
    <row r="3553" spans="4:19" s="15" customFormat="1">
      <c r="D3553" s="31"/>
      <c r="G3553" s="32"/>
      <c r="H3553" s="33"/>
      <c r="L3553" s="32"/>
      <c r="S3553" s="6"/>
    </row>
    <row r="3554" spans="4:19" s="15" customFormat="1">
      <c r="D3554" s="31"/>
      <c r="G3554" s="32"/>
      <c r="H3554" s="33"/>
      <c r="L3554" s="32"/>
      <c r="S3554" s="6"/>
    </row>
    <row r="3555" spans="4:19" s="15" customFormat="1">
      <c r="D3555" s="31"/>
      <c r="G3555" s="32"/>
      <c r="H3555" s="33"/>
      <c r="L3555" s="32"/>
      <c r="S3555" s="6"/>
    </row>
    <row r="3556" spans="4:19" s="15" customFormat="1">
      <c r="D3556" s="31"/>
      <c r="G3556" s="32"/>
      <c r="H3556" s="33"/>
      <c r="L3556" s="32"/>
      <c r="S3556" s="6"/>
    </row>
    <row r="3557" spans="4:19" s="15" customFormat="1">
      <c r="D3557" s="31"/>
      <c r="G3557" s="32"/>
      <c r="H3557" s="33"/>
      <c r="L3557" s="32"/>
      <c r="S3557" s="6"/>
    </row>
    <row r="3558" spans="4:19" s="15" customFormat="1">
      <c r="D3558" s="31"/>
      <c r="G3558" s="32"/>
      <c r="H3558" s="33"/>
      <c r="L3558" s="32"/>
      <c r="S3558" s="6"/>
    </row>
    <row r="3559" spans="4:19" s="15" customFormat="1">
      <c r="D3559" s="31"/>
      <c r="G3559" s="32"/>
      <c r="H3559" s="33"/>
      <c r="L3559" s="32"/>
      <c r="S3559" s="6"/>
    </row>
    <row r="3560" spans="4:19" s="15" customFormat="1">
      <c r="D3560" s="31"/>
      <c r="G3560" s="32"/>
      <c r="H3560" s="33"/>
      <c r="L3560" s="32"/>
      <c r="S3560" s="6"/>
    </row>
    <row r="3561" spans="4:19" s="15" customFormat="1">
      <c r="D3561" s="31"/>
      <c r="G3561" s="32"/>
      <c r="H3561" s="33"/>
      <c r="L3561" s="32"/>
      <c r="S3561" s="6"/>
    </row>
    <row r="3562" spans="4:19" s="15" customFormat="1">
      <c r="D3562" s="31"/>
      <c r="G3562" s="32"/>
      <c r="H3562" s="33"/>
      <c r="L3562" s="32"/>
      <c r="S3562" s="6"/>
    </row>
    <row r="3563" spans="4:19" s="15" customFormat="1">
      <c r="D3563" s="31"/>
      <c r="G3563" s="32"/>
      <c r="H3563" s="33"/>
      <c r="L3563" s="32"/>
      <c r="S3563" s="6"/>
    </row>
    <row r="3564" spans="4:19" s="15" customFormat="1">
      <c r="D3564" s="31"/>
      <c r="G3564" s="32"/>
      <c r="H3564" s="33"/>
      <c r="L3564" s="32"/>
      <c r="S3564" s="6"/>
    </row>
    <row r="3565" spans="4:19" s="15" customFormat="1">
      <c r="D3565" s="31"/>
      <c r="G3565" s="32"/>
      <c r="H3565" s="33"/>
      <c r="L3565" s="32"/>
      <c r="S3565" s="6"/>
    </row>
    <row r="3566" spans="4:19" s="15" customFormat="1">
      <c r="D3566" s="31"/>
      <c r="G3566" s="32"/>
      <c r="H3566" s="33"/>
      <c r="L3566" s="32"/>
      <c r="S3566" s="6"/>
    </row>
    <row r="3567" spans="4:19" s="15" customFormat="1">
      <c r="D3567" s="31"/>
      <c r="G3567" s="32"/>
      <c r="H3567" s="33"/>
      <c r="L3567" s="32"/>
      <c r="S3567" s="6"/>
    </row>
    <row r="3568" spans="4:19" s="15" customFormat="1">
      <c r="D3568" s="31"/>
      <c r="G3568" s="32"/>
      <c r="H3568" s="33"/>
      <c r="L3568" s="32"/>
      <c r="S3568" s="6"/>
    </row>
    <row r="3569" spans="4:19" s="15" customFormat="1">
      <c r="D3569" s="31"/>
      <c r="G3569" s="32"/>
      <c r="H3569" s="33"/>
      <c r="L3569" s="32"/>
      <c r="S3569" s="6"/>
    </row>
    <row r="3570" spans="4:19" s="15" customFormat="1">
      <c r="D3570" s="31"/>
      <c r="G3570" s="32"/>
      <c r="H3570" s="33"/>
      <c r="L3570" s="32"/>
      <c r="S3570" s="6"/>
    </row>
    <row r="3571" spans="4:19" s="15" customFormat="1">
      <c r="D3571" s="31"/>
      <c r="G3571" s="32"/>
      <c r="H3571" s="33"/>
      <c r="L3571" s="32"/>
      <c r="S3571" s="6"/>
    </row>
    <row r="3572" spans="4:19" s="15" customFormat="1">
      <c r="D3572" s="31"/>
      <c r="G3572" s="32"/>
      <c r="H3572" s="33"/>
      <c r="L3572" s="32"/>
      <c r="S3572" s="6"/>
    </row>
    <row r="3573" spans="4:19" s="15" customFormat="1">
      <c r="D3573" s="31"/>
      <c r="G3573" s="32"/>
      <c r="H3573" s="33"/>
      <c r="L3573" s="32"/>
      <c r="S3573" s="6"/>
    </row>
    <row r="3574" spans="4:19" s="15" customFormat="1">
      <c r="D3574" s="31"/>
      <c r="G3574" s="32"/>
      <c r="H3574" s="33"/>
      <c r="L3574" s="32"/>
      <c r="S3574" s="6"/>
    </row>
    <row r="3575" spans="4:19" s="15" customFormat="1">
      <c r="D3575" s="31"/>
      <c r="G3575" s="32"/>
      <c r="H3575" s="33"/>
      <c r="L3575" s="32"/>
      <c r="S3575" s="6"/>
    </row>
    <row r="3576" spans="4:19" s="15" customFormat="1">
      <c r="D3576" s="31"/>
      <c r="G3576" s="32"/>
      <c r="H3576" s="33"/>
      <c r="L3576" s="32"/>
      <c r="S3576" s="6"/>
    </row>
    <row r="3577" spans="4:19" s="15" customFormat="1">
      <c r="D3577" s="31"/>
      <c r="G3577" s="32"/>
      <c r="H3577" s="33"/>
      <c r="L3577" s="32"/>
      <c r="S3577" s="6"/>
    </row>
    <row r="3578" spans="4:19" s="15" customFormat="1">
      <c r="D3578" s="31"/>
      <c r="G3578" s="32"/>
      <c r="H3578" s="33"/>
      <c r="L3578" s="32"/>
      <c r="S3578" s="6"/>
    </row>
    <row r="3579" spans="4:19" s="15" customFormat="1">
      <c r="D3579" s="31"/>
      <c r="G3579" s="32"/>
      <c r="H3579" s="33"/>
      <c r="L3579" s="32"/>
      <c r="S3579" s="6"/>
    </row>
    <row r="3580" spans="4:19" s="15" customFormat="1">
      <c r="D3580" s="31"/>
      <c r="G3580" s="32"/>
      <c r="H3580" s="33"/>
      <c r="L3580" s="32"/>
      <c r="S3580" s="6"/>
    </row>
    <row r="3581" spans="4:19" s="15" customFormat="1">
      <c r="D3581" s="31"/>
      <c r="G3581" s="32"/>
      <c r="H3581" s="33"/>
      <c r="L3581" s="32"/>
      <c r="S3581" s="6"/>
    </row>
    <row r="3582" spans="4:19" s="15" customFormat="1">
      <c r="D3582" s="31"/>
      <c r="G3582" s="32"/>
      <c r="H3582" s="33"/>
      <c r="L3582" s="32"/>
      <c r="S3582" s="6"/>
    </row>
    <row r="3583" spans="4:19" s="15" customFormat="1">
      <c r="D3583" s="31"/>
      <c r="G3583" s="32"/>
      <c r="H3583" s="33"/>
      <c r="L3583" s="32"/>
      <c r="S3583" s="6"/>
    </row>
    <row r="3584" spans="4:19" s="15" customFormat="1">
      <c r="D3584" s="31"/>
      <c r="G3584" s="32"/>
      <c r="H3584" s="33"/>
      <c r="L3584" s="32"/>
      <c r="S3584" s="6"/>
    </row>
    <row r="3585" spans="4:19" s="15" customFormat="1">
      <c r="D3585" s="31"/>
      <c r="G3585" s="32"/>
      <c r="H3585" s="33"/>
      <c r="L3585" s="32"/>
      <c r="S3585" s="6"/>
    </row>
    <row r="3586" spans="4:19" s="15" customFormat="1">
      <c r="D3586" s="31"/>
      <c r="G3586" s="32"/>
      <c r="H3586" s="33"/>
      <c r="L3586" s="32"/>
      <c r="S3586" s="6"/>
    </row>
    <row r="3587" spans="4:19" s="15" customFormat="1">
      <c r="D3587" s="31"/>
      <c r="G3587" s="32"/>
      <c r="H3587" s="33"/>
      <c r="L3587" s="32"/>
      <c r="S3587" s="6"/>
    </row>
    <row r="3588" spans="4:19" s="15" customFormat="1">
      <c r="D3588" s="31"/>
      <c r="G3588" s="32"/>
      <c r="H3588" s="33"/>
      <c r="L3588" s="32"/>
      <c r="S3588" s="6"/>
    </row>
    <row r="3589" spans="4:19" s="15" customFormat="1">
      <c r="D3589" s="31"/>
      <c r="G3589" s="32"/>
      <c r="H3589" s="33"/>
      <c r="L3589" s="32"/>
      <c r="S3589" s="6"/>
    </row>
    <row r="3590" spans="4:19" s="15" customFormat="1">
      <c r="D3590" s="31"/>
      <c r="G3590" s="32"/>
      <c r="H3590" s="33"/>
      <c r="L3590" s="32"/>
      <c r="S3590" s="6"/>
    </row>
    <row r="3591" spans="4:19" s="15" customFormat="1">
      <c r="D3591" s="31"/>
      <c r="G3591" s="32"/>
      <c r="H3591" s="33"/>
      <c r="L3591" s="32"/>
      <c r="S3591" s="6"/>
    </row>
    <row r="3592" spans="4:19" s="15" customFormat="1">
      <c r="D3592" s="31"/>
      <c r="G3592" s="32"/>
      <c r="H3592" s="33"/>
      <c r="L3592" s="32"/>
      <c r="S3592" s="6"/>
    </row>
    <row r="3593" spans="4:19" s="15" customFormat="1">
      <c r="D3593" s="31"/>
      <c r="G3593" s="32"/>
      <c r="H3593" s="33"/>
      <c r="L3593" s="32"/>
      <c r="S3593" s="6"/>
    </row>
    <row r="3594" spans="4:19" s="15" customFormat="1">
      <c r="D3594" s="31"/>
      <c r="G3594" s="32"/>
      <c r="H3594" s="33"/>
      <c r="L3594" s="32"/>
      <c r="S3594" s="6"/>
    </row>
    <row r="3595" spans="4:19" s="15" customFormat="1">
      <c r="D3595" s="31"/>
      <c r="G3595" s="32"/>
      <c r="H3595" s="33"/>
      <c r="L3595" s="32"/>
      <c r="S3595" s="6"/>
    </row>
    <row r="3596" spans="4:19" s="15" customFormat="1">
      <c r="D3596" s="31"/>
      <c r="G3596" s="32"/>
      <c r="H3596" s="33"/>
      <c r="L3596" s="32"/>
      <c r="S3596" s="6"/>
    </row>
    <row r="3597" spans="4:19" s="15" customFormat="1">
      <c r="D3597" s="31"/>
      <c r="G3597" s="32"/>
      <c r="H3597" s="33"/>
      <c r="L3597" s="32"/>
      <c r="S3597" s="6"/>
    </row>
    <row r="3598" spans="4:19" s="15" customFormat="1">
      <c r="D3598" s="31"/>
      <c r="G3598" s="32"/>
      <c r="H3598" s="33"/>
      <c r="L3598" s="32"/>
      <c r="S3598" s="6"/>
    </row>
    <row r="3599" spans="4:19" s="15" customFormat="1">
      <c r="D3599" s="31"/>
      <c r="G3599" s="32"/>
      <c r="H3599" s="33"/>
      <c r="L3599" s="32"/>
      <c r="S3599" s="6"/>
    </row>
    <row r="3600" spans="4:19" s="15" customFormat="1">
      <c r="D3600" s="31"/>
      <c r="G3600" s="32"/>
      <c r="H3600" s="33"/>
      <c r="L3600" s="32"/>
      <c r="S3600" s="6"/>
    </row>
    <row r="3601" spans="4:19" s="15" customFormat="1">
      <c r="D3601" s="31"/>
      <c r="G3601" s="32"/>
      <c r="H3601" s="33"/>
      <c r="L3601" s="32"/>
      <c r="S3601" s="6"/>
    </row>
    <row r="3602" spans="4:19" s="15" customFormat="1">
      <c r="D3602" s="31"/>
      <c r="G3602" s="32"/>
      <c r="H3602" s="33"/>
      <c r="L3602" s="32"/>
      <c r="S3602" s="6"/>
    </row>
    <row r="3603" spans="4:19" s="15" customFormat="1">
      <c r="D3603" s="31"/>
      <c r="G3603" s="32"/>
      <c r="H3603" s="33"/>
      <c r="L3603" s="32"/>
      <c r="S3603" s="6"/>
    </row>
    <row r="3604" spans="4:19" s="15" customFormat="1">
      <c r="D3604" s="31"/>
      <c r="G3604" s="32"/>
      <c r="H3604" s="33"/>
      <c r="L3604" s="32"/>
      <c r="S3604" s="6"/>
    </row>
    <row r="3605" spans="4:19" s="15" customFormat="1">
      <c r="D3605" s="31"/>
      <c r="G3605" s="32"/>
      <c r="H3605" s="33"/>
      <c r="L3605" s="32"/>
      <c r="S3605" s="6"/>
    </row>
    <row r="3606" spans="4:19" s="15" customFormat="1">
      <c r="D3606" s="31"/>
      <c r="G3606" s="32"/>
      <c r="H3606" s="33"/>
      <c r="L3606" s="32"/>
      <c r="S3606" s="6"/>
    </row>
    <row r="3607" spans="4:19" s="15" customFormat="1">
      <c r="D3607" s="31"/>
      <c r="G3607" s="32"/>
      <c r="H3607" s="33"/>
      <c r="L3607" s="32"/>
      <c r="S3607" s="6"/>
    </row>
    <row r="3608" spans="4:19" s="15" customFormat="1">
      <c r="D3608" s="31"/>
      <c r="G3608" s="32"/>
      <c r="H3608" s="33"/>
      <c r="L3608" s="32"/>
      <c r="S3608" s="6"/>
    </row>
    <row r="3609" spans="4:19" s="15" customFormat="1">
      <c r="D3609" s="31"/>
      <c r="G3609" s="32"/>
      <c r="H3609" s="33"/>
      <c r="L3609" s="32"/>
      <c r="S3609" s="6"/>
    </row>
    <row r="3610" spans="4:19" s="15" customFormat="1">
      <c r="D3610" s="31"/>
      <c r="G3610" s="32"/>
      <c r="H3610" s="33"/>
      <c r="L3610" s="32"/>
      <c r="S3610" s="6"/>
    </row>
    <row r="3611" spans="4:19" s="15" customFormat="1">
      <c r="D3611" s="31"/>
      <c r="G3611" s="32"/>
      <c r="H3611" s="33"/>
      <c r="L3611" s="32"/>
      <c r="S3611" s="6"/>
    </row>
    <row r="3612" spans="4:19" s="15" customFormat="1">
      <c r="D3612" s="31"/>
      <c r="G3612" s="32"/>
      <c r="H3612" s="33"/>
      <c r="L3612" s="32"/>
      <c r="S3612" s="6"/>
    </row>
    <row r="3613" spans="4:19" s="15" customFormat="1">
      <c r="D3613" s="31"/>
      <c r="G3613" s="32"/>
      <c r="H3613" s="33"/>
      <c r="L3613" s="32"/>
      <c r="S3613" s="6"/>
    </row>
    <row r="3614" spans="4:19" s="15" customFormat="1">
      <c r="D3614" s="31"/>
      <c r="G3614" s="32"/>
      <c r="H3614" s="33"/>
      <c r="L3614" s="32"/>
      <c r="S3614" s="6"/>
    </row>
    <row r="3615" spans="4:19" s="15" customFormat="1">
      <c r="D3615" s="31"/>
      <c r="G3615" s="32"/>
      <c r="H3615" s="33"/>
      <c r="L3615" s="32"/>
      <c r="S3615" s="6"/>
    </row>
    <row r="3616" spans="4:19" s="15" customFormat="1">
      <c r="D3616" s="31"/>
      <c r="G3616" s="32"/>
      <c r="H3616" s="33"/>
      <c r="L3616" s="32"/>
      <c r="S3616" s="6"/>
    </row>
    <row r="3617" spans="4:19" s="15" customFormat="1">
      <c r="D3617" s="31"/>
      <c r="G3617" s="32"/>
      <c r="H3617" s="33"/>
      <c r="L3617" s="32"/>
      <c r="S3617" s="6"/>
    </row>
    <row r="3618" spans="4:19" s="15" customFormat="1">
      <c r="D3618" s="31"/>
      <c r="G3618" s="32"/>
      <c r="H3618" s="33"/>
      <c r="L3618" s="32"/>
      <c r="S3618" s="6"/>
    </row>
    <row r="3619" spans="4:19" s="15" customFormat="1">
      <c r="D3619" s="31"/>
      <c r="G3619" s="32"/>
      <c r="H3619" s="33"/>
      <c r="L3619" s="32"/>
      <c r="S3619" s="6"/>
    </row>
    <row r="3620" spans="4:19" s="15" customFormat="1">
      <c r="D3620" s="31"/>
      <c r="G3620" s="32"/>
      <c r="H3620" s="33"/>
      <c r="L3620" s="32"/>
      <c r="S3620" s="6"/>
    </row>
    <row r="3621" spans="4:19" s="15" customFormat="1">
      <c r="D3621" s="31"/>
      <c r="G3621" s="32"/>
      <c r="H3621" s="33"/>
      <c r="L3621" s="32"/>
      <c r="S3621" s="6"/>
    </row>
    <row r="3622" spans="4:19" s="15" customFormat="1">
      <c r="D3622" s="31"/>
      <c r="G3622" s="32"/>
      <c r="H3622" s="33"/>
      <c r="L3622" s="32"/>
      <c r="S3622" s="6"/>
    </row>
    <row r="3623" spans="4:19" s="15" customFormat="1">
      <c r="D3623" s="31"/>
      <c r="G3623" s="32"/>
      <c r="H3623" s="33"/>
      <c r="L3623" s="32"/>
      <c r="S3623" s="6"/>
    </row>
    <row r="3624" spans="4:19" s="15" customFormat="1">
      <c r="D3624" s="31"/>
      <c r="G3624" s="32"/>
      <c r="H3624" s="33"/>
      <c r="L3624" s="32"/>
      <c r="S3624" s="6"/>
    </row>
    <row r="3625" spans="4:19" s="15" customFormat="1">
      <c r="D3625" s="31"/>
      <c r="G3625" s="32"/>
      <c r="H3625" s="33"/>
      <c r="L3625" s="32"/>
      <c r="S3625" s="6"/>
    </row>
    <row r="3626" spans="4:19" s="15" customFormat="1">
      <c r="D3626" s="31"/>
      <c r="G3626" s="32"/>
      <c r="H3626" s="33"/>
      <c r="L3626" s="32"/>
      <c r="S3626" s="6"/>
    </row>
    <row r="3627" spans="4:19" s="15" customFormat="1">
      <c r="D3627" s="31"/>
      <c r="G3627" s="32"/>
      <c r="H3627" s="33"/>
      <c r="L3627" s="32"/>
      <c r="S3627" s="6"/>
    </row>
    <row r="3628" spans="4:19" s="15" customFormat="1">
      <c r="D3628" s="31"/>
      <c r="G3628" s="32"/>
      <c r="H3628" s="33"/>
      <c r="L3628" s="32"/>
      <c r="S3628" s="6"/>
    </row>
    <row r="3629" spans="4:19" s="15" customFormat="1">
      <c r="D3629" s="31"/>
      <c r="G3629" s="32"/>
      <c r="H3629" s="33"/>
      <c r="L3629" s="32"/>
      <c r="S3629" s="6"/>
    </row>
    <row r="3630" spans="4:19" s="15" customFormat="1">
      <c r="D3630" s="31"/>
      <c r="G3630" s="32"/>
      <c r="H3630" s="33"/>
      <c r="L3630" s="32"/>
      <c r="S3630" s="6"/>
    </row>
    <row r="3631" spans="4:19" s="15" customFormat="1">
      <c r="D3631" s="31"/>
      <c r="G3631" s="32"/>
      <c r="H3631" s="33"/>
      <c r="L3631" s="32"/>
      <c r="S3631" s="6"/>
    </row>
    <row r="3632" spans="4:19" s="15" customFormat="1">
      <c r="D3632" s="31"/>
      <c r="G3632" s="32"/>
      <c r="H3632" s="33"/>
      <c r="L3632" s="32"/>
      <c r="S3632" s="6"/>
    </row>
    <row r="3633" spans="4:19" s="15" customFormat="1">
      <c r="D3633" s="31"/>
      <c r="G3633" s="32"/>
      <c r="H3633" s="33"/>
      <c r="L3633" s="32"/>
      <c r="S3633" s="6"/>
    </row>
    <row r="3634" spans="4:19" s="15" customFormat="1">
      <c r="D3634" s="31"/>
      <c r="G3634" s="32"/>
      <c r="H3634" s="33"/>
      <c r="L3634" s="32"/>
      <c r="S3634" s="6"/>
    </row>
    <row r="3635" spans="4:19" s="15" customFormat="1">
      <c r="D3635" s="31"/>
      <c r="G3635" s="32"/>
      <c r="H3635" s="33"/>
      <c r="L3635" s="32"/>
      <c r="S3635" s="6"/>
    </row>
    <row r="3636" spans="4:19" s="15" customFormat="1">
      <c r="D3636" s="31"/>
      <c r="G3636" s="32"/>
      <c r="H3636" s="33"/>
      <c r="L3636" s="32"/>
      <c r="S3636" s="6"/>
    </row>
    <row r="3637" spans="4:19" s="15" customFormat="1">
      <c r="D3637" s="31"/>
      <c r="G3637" s="32"/>
      <c r="H3637" s="33"/>
      <c r="L3637" s="32"/>
      <c r="S3637" s="6"/>
    </row>
    <row r="3638" spans="4:19" s="15" customFormat="1">
      <c r="D3638" s="31"/>
      <c r="G3638" s="32"/>
      <c r="H3638" s="33"/>
      <c r="L3638" s="32"/>
      <c r="S3638" s="6"/>
    </row>
    <row r="3639" spans="4:19" s="15" customFormat="1">
      <c r="D3639" s="31"/>
      <c r="G3639" s="32"/>
      <c r="H3639" s="33"/>
      <c r="L3639" s="32"/>
      <c r="S3639" s="6"/>
    </row>
    <row r="3640" spans="4:19" s="15" customFormat="1">
      <c r="D3640" s="31"/>
      <c r="G3640" s="32"/>
      <c r="H3640" s="33"/>
      <c r="L3640" s="32"/>
      <c r="S3640" s="6"/>
    </row>
    <row r="3641" spans="4:19" s="15" customFormat="1">
      <c r="D3641" s="31"/>
      <c r="G3641" s="32"/>
      <c r="H3641" s="33"/>
      <c r="L3641" s="32"/>
      <c r="S3641" s="6"/>
    </row>
    <row r="3642" spans="4:19" s="15" customFormat="1">
      <c r="D3642" s="31"/>
      <c r="G3642" s="32"/>
      <c r="H3642" s="33"/>
      <c r="L3642" s="32"/>
      <c r="S3642" s="6"/>
    </row>
    <row r="3643" spans="4:19" s="15" customFormat="1">
      <c r="D3643" s="31"/>
      <c r="G3643" s="32"/>
      <c r="H3643" s="33"/>
      <c r="L3643" s="32"/>
      <c r="S3643" s="6"/>
    </row>
    <row r="3644" spans="4:19" s="15" customFormat="1">
      <c r="D3644" s="31"/>
      <c r="G3644" s="32"/>
      <c r="H3644" s="33"/>
      <c r="L3644" s="32"/>
      <c r="S3644" s="6"/>
    </row>
    <row r="3645" spans="4:19" s="15" customFormat="1">
      <c r="D3645" s="31"/>
      <c r="G3645" s="32"/>
      <c r="H3645" s="33"/>
      <c r="L3645" s="32"/>
      <c r="S3645" s="6"/>
    </row>
    <row r="3646" spans="4:19" s="15" customFormat="1">
      <c r="D3646" s="31"/>
      <c r="G3646" s="32"/>
      <c r="H3646" s="33"/>
      <c r="L3646" s="32"/>
      <c r="S3646" s="6"/>
    </row>
    <row r="3647" spans="4:19" s="15" customFormat="1">
      <c r="D3647" s="31"/>
      <c r="G3647" s="32"/>
      <c r="H3647" s="33"/>
      <c r="L3647" s="32"/>
      <c r="S3647" s="6"/>
    </row>
    <row r="3648" spans="4:19" s="15" customFormat="1">
      <c r="D3648" s="31"/>
      <c r="G3648" s="32"/>
      <c r="H3648" s="33"/>
      <c r="L3648" s="32"/>
      <c r="S3648" s="6"/>
    </row>
    <row r="3649" spans="4:19" s="15" customFormat="1">
      <c r="D3649" s="31"/>
      <c r="G3649" s="32"/>
      <c r="H3649" s="33"/>
      <c r="L3649" s="32"/>
      <c r="S3649" s="6"/>
    </row>
    <row r="3650" spans="4:19" s="15" customFormat="1">
      <c r="D3650" s="31"/>
      <c r="G3650" s="32"/>
      <c r="H3650" s="33"/>
      <c r="L3650" s="32"/>
      <c r="S3650" s="6"/>
    </row>
    <row r="3651" spans="4:19" s="15" customFormat="1">
      <c r="D3651" s="31"/>
      <c r="G3651" s="32"/>
      <c r="H3651" s="33"/>
      <c r="L3651" s="32"/>
      <c r="S3651" s="6"/>
    </row>
    <row r="3652" spans="4:19" s="15" customFormat="1">
      <c r="D3652" s="31"/>
      <c r="G3652" s="32"/>
      <c r="H3652" s="33"/>
      <c r="L3652" s="32"/>
      <c r="S3652" s="6"/>
    </row>
    <row r="3653" spans="4:19" s="15" customFormat="1">
      <c r="D3653" s="31"/>
      <c r="G3653" s="32"/>
      <c r="H3653" s="33"/>
      <c r="L3653" s="32"/>
      <c r="S3653" s="6"/>
    </row>
    <row r="3654" spans="4:19" s="15" customFormat="1">
      <c r="D3654" s="31"/>
      <c r="G3654" s="32"/>
      <c r="H3654" s="33"/>
      <c r="L3654" s="32"/>
      <c r="S3654" s="6"/>
    </row>
    <row r="3655" spans="4:19" s="15" customFormat="1">
      <c r="D3655" s="31"/>
      <c r="G3655" s="32"/>
      <c r="H3655" s="33"/>
      <c r="L3655" s="32"/>
      <c r="S3655" s="6"/>
    </row>
    <row r="3656" spans="4:19" s="15" customFormat="1">
      <c r="D3656" s="31"/>
      <c r="G3656" s="32"/>
      <c r="H3656" s="33"/>
      <c r="L3656" s="32"/>
      <c r="S3656" s="6"/>
    </row>
    <row r="3657" spans="4:19" s="15" customFormat="1">
      <c r="D3657" s="31"/>
      <c r="G3657" s="32"/>
      <c r="H3657" s="33"/>
      <c r="L3657" s="32"/>
      <c r="S3657" s="6"/>
    </row>
    <row r="3658" spans="4:19" s="15" customFormat="1">
      <c r="D3658" s="31"/>
      <c r="G3658" s="32"/>
      <c r="H3658" s="33"/>
      <c r="L3658" s="32"/>
      <c r="S3658" s="6"/>
    </row>
    <row r="3659" spans="4:19" s="15" customFormat="1">
      <c r="D3659" s="31"/>
      <c r="G3659" s="32"/>
      <c r="H3659" s="33"/>
      <c r="L3659" s="32"/>
      <c r="S3659" s="6"/>
    </row>
    <row r="3660" spans="4:19" s="15" customFormat="1">
      <c r="D3660" s="31"/>
      <c r="G3660" s="32"/>
      <c r="H3660" s="33"/>
      <c r="L3660" s="32"/>
      <c r="S3660" s="6"/>
    </row>
    <row r="3661" spans="4:19" s="15" customFormat="1">
      <c r="D3661" s="31"/>
      <c r="G3661" s="32"/>
      <c r="H3661" s="33"/>
      <c r="L3661" s="32"/>
      <c r="S3661" s="6"/>
    </row>
    <row r="3662" spans="4:19" s="15" customFormat="1">
      <c r="D3662" s="31"/>
      <c r="G3662" s="32"/>
      <c r="H3662" s="33"/>
      <c r="L3662" s="32"/>
      <c r="S3662" s="6"/>
    </row>
    <row r="3663" spans="4:19" s="15" customFormat="1">
      <c r="D3663" s="31"/>
      <c r="G3663" s="32"/>
      <c r="H3663" s="33"/>
      <c r="L3663" s="32"/>
      <c r="S3663" s="6"/>
    </row>
    <row r="3664" spans="4:19" s="15" customFormat="1">
      <c r="D3664" s="31"/>
      <c r="G3664" s="32"/>
      <c r="H3664" s="33"/>
      <c r="L3664" s="32"/>
      <c r="S3664" s="6"/>
    </row>
    <row r="3665" spans="4:19" s="15" customFormat="1">
      <c r="D3665" s="31"/>
      <c r="G3665" s="32"/>
      <c r="H3665" s="33"/>
      <c r="L3665" s="32"/>
      <c r="S3665" s="6"/>
    </row>
    <row r="3666" spans="4:19" s="15" customFormat="1">
      <c r="D3666" s="31"/>
      <c r="G3666" s="32"/>
      <c r="H3666" s="33"/>
      <c r="L3666" s="32"/>
      <c r="S3666" s="6"/>
    </row>
    <row r="3667" spans="4:19" s="15" customFormat="1">
      <c r="D3667" s="31"/>
      <c r="G3667" s="32"/>
      <c r="H3667" s="33"/>
      <c r="L3667" s="32"/>
      <c r="S3667" s="6"/>
    </row>
    <row r="3668" spans="4:19" s="15" customFormat="1">
      <c r="D3668" s="31"/>
      <c r="G3668" s="32"/>
      <c r="H3668" s="33"/>
      <c r="L3668" s="32"/>
      <c r="S3668" s="6"/>
    </row>
    <row r="3669" spans="4:19" s="15" customFormat="1">
      <c r="D3669" s="31"/>
      <c r="G3669" s="32"/>
      <c r="H3669" s="33"/>
      <c r="L3669" s="32"/>
      <c r="S3669" s="6"/>
    </row>
    <row r="3670" spans="4:19" s="15" customFormat="1">
      <c r="D3670" s="31"/>
      <c r="G3670" s="32"/>
      <c r="H3670" s="33"/>
      <c r="L3670" s="32"/>
      <c r="S3670" s="6"/>
    </row>
    <row r="3671" spans="4:19" s="15" customFormat="1">
      <c r="D3671" s="31"/>
      <c r="G3671" s="32"/>
      <c r="H3671" s="33"/>
      <c r="L3671" s="32"/>
      <c r="S3671" s="6"/>
    </row>
    <row r="3672" spans="4:19" s="15" customFormat="1">
      <c r="D3672" s="31"/>
      <c r="G3672" s="32"/>
      <c r="H3672" s="33"/>
      <c r="L3672" s="32"/>
      <c r="S3672" s="6"/>
    </row>
    <row r="3673" spans="4:19" s="15" customFormat="1">
      <c r="D3673" s="31"/>
      <c r="G3673" s="32"/>
      <c r="H3673" s="33"/>
      <c r="L3673" s="32"/>
      <c r="S3673" s="6"/>
    </row>
    <row r="3674" spans="4:19" s="15" customFormat="1">
      <c r="D3674" s="31"/>
      <c r="G3674" s="32"/>
      <c r="H3674" s="33"/>
      <c r="L3674" s="32"/>
      <c r="S3674" s="6"/>
    </row>
    <row r="3675" spans="4:19" s="15" customFormat="1">
      <c r="D3675" s="31"/>
      <c r="G3675" s="32"/>
      <c r="H3675" s="33"/>
      <c r="L3675" s="32"/>
      <c r="S3675" s="6"/>
    </row>
    <row r="3676" spans="4:19" s="15" customFormat="1">
      <c r="D3676" s="31"/>
      <c r="G3676" s="32"/>
      <c r="H3676" s="33"/>
      <c r="L3676" s="32"/>
      <c r="S3676" s="6"/>
    </row>
    <row r="3677" spans="4:19" s="15" customFormat="1">
      <c r="D3677" s="31"/>
      <c r="G3677" s="32"/>
      <c r="H3677" s="33"/>
      <c r="L3677" s="32"/>
      <c r="S3677" s="6"/>
    </row>
    <row r="3678" spans="4:19" s="15" customFormat="1">
      <c r="D3678" s="31"/>
      <c r="G3678" s="32"/>
      <c r="H3678" s="33"/>
      <c r="L3678" s="32"/>
      <c r="S3678" s="6"/>
    </row>
    <row r="3679" spans="4:19" s="15" customFormat="1">
      <c r="D3679" s="31"/>
      <c r="G3679" s="32"/>
      <c r="H3679" s="33"/>
      <c r="L3679" s="32"/>
      <c r="S3679" s="6"/>
    </row>
    <row r="3680" spans="4:19" s="15" customFormat="1">
      <c r="D3680" s="31"/>
      <c r="G3680" s="32"/>
      <c r="H3680" s="33"/>
      <c r="L3680" s="32"/>
      <c r="S3680" s="6"/>
    </row>
    <row r="3681" spans="4:19" s="15" customFormat="1">
      <c r="D3681" s="31"/>
      <c r="G3681" s="32"/>
      <c r="H3681" s="33"/>
      <c r="L3681" s="32"/>
      <c r="S3681" s="6"/>
    </row>
    <row r="3682" spans="4:19" s="15" customFormat="1">
      <c r="D3682" s="31"/>
      <c r="G3682" s="32"/>
      <c r="H3682" s="33"/>
      <c r="L3682" s="32"/>
      <c r="S3682" s="6"/>
    </row>
    <row r="3683" spans="4:19" s="15" customFormat="1">
      <c r="D3683" s="31"/>
      <c r="G3683" s="32"/>
      <c r="H3683" s="33"/>
      <c r="L3683" s="32"/>
      <c r="S3683" s="6"/>
    </row>
    <row r="3684" spans="4:19" s="15" customFormat="1">
      <c r="D3684" s="31"/>
      <c r="G3684" s="32"/>
      <c r="H3684" s="33"/>
      <c r="L3684" s="32"/>
      <c r="S3684" s="6"/>
    </row>
    <row r="3685" spans="4:19" s="15" customFormat="1">
      <c r="D3685" s="31"/>
      <c r="G3685" s="32"/>
      <c r="H3685" s="33"/>
      <c r="L3685" s="32"/>
      <c r="S3685" s="6"/>
    </row>
    <row r="3686" spans="4:19" s="15" customFormat="1">
      <c r="D3686" s="31"/>
      <c r="G3686" s="32"/>
      <c r="H3686" s="33"/>
      <c r="L3686" s="32"/>
      <c r="S3686" s="6"/>
    </row>
    <row r="3687" spans="4:19" s="15" customFormat="1">
      <c r="D3687" s="31"/>
      <c r="G3687" s="32"/>
      <c r="H3687" s="33"/>
      <c r="L3687" s="32"/>
      <c r="S3687" s="6"/>
    </row>
    <row r="3688" spans="4:19" s="15" customFormat="1">
      <c r="D3688" s="31"/>
      <c r="G3688" s="32"/>
      <c r="H3688" s="33"/>
      <c r="L3688" s="32"/>
      <c r="S3688" s="6"/>
    </row>
    <row r="3689" spans="4:19" s="15" customFormat="1">
      <c r="D3689" s="31"/>
      <c r="G3689" s="32"/>
      <c r="H3689" s="33"/>
      <c r="L3689" s="32"/>
      <c r="S3689" s="6"/>
    </row>
    <row r="3690" spans="4:19" s="15" customFormat="1">
      <c r="D3690" s="31"/>
      <c r="G3690" s="32"/>
      <c r="H3690" s="33"/>
      <c r="L3690" s="32"/>
      <c r="S3690" s="6"/>
    </row>
    <row r="3691" spans="4:19" s="15" customFormat="1">
      <c r="D3691" s="31"/>
      <c r="G3691" s="32"/>
      <c r="H3691" s="33"/>
      <c r="L3691" s="32"/>
      <c r="S3691" s="6"/>
    </row>
    <row r="3692" spans="4:19" s="15" customFormat="1">
      <c r="D3692" s="31"/>
      <c r="G3692" s="32"/>
      <c r="H3692" s="33"/>
      <c r="L3692" s="32"/>
      <c r="S3692" s="6"/>
    </row>
    <row r="3693" spans="4:19" s="15" customFormat="1">
      <c r="D3693" s="31"/>
      <c r="G3693" s="32"/>
      <c r="H3693" s="33"/>
      <c r="L3693" s="32"/>
      <c r="S3693" s="6"/>
    </row>
    <row r="3694" spans="4:19" s="15" customFormat="1">
      <c r="D3694" s="31"/>
      <c r="G3694" s="32"/>
      <c r="H3694" s="33"/>
      <c r="L3694" s="32"/>
      <c r="S3694" s="6"/>
    </row>
    <row r="3695" spans="4:19" s="15" customFormat="1">
      <c r="D3695" s="31"/>
      <c r="G3695" s="32"/>
      <c r="H3695" s="33"/>
      <c r="L3695" s="32"/>
      <c r="S3695" s="6"/>
    </row>
    <row r="3696" spans="4:19" s="15" customFormat="1">
      <c r="D3696" s="31"/>
      <c r="G3696" s="32"/>
      <c r="H3696" s="33"/>
      <c r="L3696" s="32"/>
      <c r="S3696" s="6"/>
    </row>
    <row r="3697" spans="4:19" s="15" customFormat="1">
      <c r="D3697" s="31"/>
      <c r="G3697" s="32"/>
      <c r="H3697" s="33"/>
      <c r="L3697" s="32"/>
      <c r="S3697" s="6"/>
    </row>
    <row r="3698" spans="4:19" s="15" customFormat="1">
      <c r="D3698" s="31"/>
      <c r="G3698" s="32"/>
      <c r="H3698" s="33"/>
      <c r="L3698" s="32"/>
      <c r="S3698" s="6"/>
    </row>
    <row r="3699" spans="4:19" s="15" customFormat="1">
      <c r="D3699" s="31"/>
      <c r="G3699" s="32"/>
      <c r="H3699" s="33"/>
      <c r="L3699" s="32"/>
      <c r="S3699" s="6"/>
    </row>
    <row r="3700" spans="4:19" s="15" customFormat="1">
      <c r="D3700" s="31"/>
      <c r="G3700" s="32"/>
      <c r="H3700" s="33"/>
      <c r="L3700" s="32"/>
      <c r="S3700" s="6"/>
    </row>
    <row r="3701" spans="4:19" s="15" customFormat="1">
      <c r="D3701" s="31"/>
      <c r="G3701" s="32"/>
      <c r="H3701" s="33"/>
      <c r="L3701" s="32"/>
      <c r="S3701" s="6"/>
    </row>
    <row r="3702" spans="4:19" s="15" customFormat="1">
      <c r="D3702" s="31"/>
      <c r="G3702" s="32"/>
      <c r="H3702" s="33"/>
      <c r="L3702" s="32"/>
      <c r="S3702" s="6"/>
    </row>
    <row r="3703" spans="4:19" s="15" customFormat="1">
      <c r="D3703" s="31"/>
      <c r="G3703" s="32"/>
      <c r="H3703" s="33"/>
      <c r="L3703" s="32"/>
      <c r="S3703" s="6"/>
    </row>
    <row r="3704" spans="4:19" s="15" customFormat="1">
      <c r="D3704" s="31"/>
      <c r="G3704" s="32"/>
      <c r="H3704" s="33"/>
      <c r="L3704" s="32"/>
      <c r="S3704" s="6"/>
    </row>
    <row r="3705" spans="4:19" s="15" customFormat="1">
      <c r="D3705" s="31"/>
      <c r="G3705" s="32"/>
      <c r="H3705" s="33"/>
      <c r="L3705" s="32"/>
      <c r="S3705" s="6"/>
    </row>
    <row r="3706" spans="4:19" s="15" customFormat="1">
      <c r="D3706" s="31"/>
      <c r="G3706" s="32"/>
      <c r="H3706" s="33"/>
      <c r="L3706" s="32"/>
      <c r="S3706" s="6"/>
    </row>
    <row r="3707" spans="4:19" s="15" customFormat="1">
      <c r="D3707" s="31"/>
      <c r="G3707" s="32"/>
      <c r="H3707" s="33"/>
      <c r="L3707" s="32"/>
      <c r="S3707" s="6"/>
    </row>
    <row r="3708" spans="4:19" s="15" customFormat="1">
      <c r="D3708" s="31"/>
      <c r="G3708" s="32"/>
      <c r="H3708" s="33"/>
      <c r="L3708" s="32"/>
      <c r="S3708" s="6"/>
    </row>
    <row r="3709" spans="4:19" s="15" customFormat="1">
      <c r="D3709" s="31"/>
      <c r="G3709" s="32"/>
      <c r="H3709" s="33"/>
      <c r="L3709" s="32"/>
      <c r="S3709" s="6"/>
    </row>
    <row r="3710" spans="4:19" s="15" customFormat="1">
      <c r="D3710" s="31"/>
      <c r="G3710" s="32"/>
      <c r="H3710" s="33"/>
      <c r="L3710" s="32"/>
      <c r="S3710" s="6"/>
    </row>
    <row r="3711" spans="4:19" s="15" customFormat="1">
      <c r="D3711" s="31"/>
      <c r="G3711" s="32"/>
      <c r="H3711" s="33"/>
      <c r="L3711" s="32"/>
      <c r="S3711" s="6"/>
    </row>
    <row r="3712" spans="4:19" s="15" customFormat="1">
      <c r="D3712" s="31"/>
      <c r="G3712" s="32"/>
      <c r="H3712" s="33"/>
      <c r="L3712" s="32"/>
      <c r="S3712" s="6"/>
    </row>
    <row r="3713" spans="4:19" s="15" customFormat="1">
      <c r="D3713" s="31"/>
      <c r="G3713" s="32"/>
      <c r="H3713" s="33"/>
      <c r="L3713" s="32"/>
      <c r="S3713" s="6"/>
    </row>
    <row r="3714" spans="4:19" s="15" customFormat="1">
      <c r="D3714" s="31"/>
      <c r="G3714" s="32"/>
      <c r="H3714" s="33"/>
      <c r="L3714" s="32"/>
      <c r="S3714" s="6"/>
    </row>
    <row r="3715" spans="4:19" s="15" customFormat="1">
      <c r="D3715" s="31"/>
      <c r="G3715" s="32"/>
      <c r="H3715" s="33"/>
      <c r="L3715" s="32"/>
      <c r="S3715" s="6"/>
    </row>
    <row r="3716" spans="4:19" s="15" customFormat="1">
      <c r="D3716" s="31"/>
      <c r="G3716" s="32"/>
      <c r="H3716" s="33"/>
      <c r="L3716" s="32"/>
      <c r="S3716" s="6"/>
    </row>
    <row r="3717" spans="4:19" s="15" customFormat="1">
      <c r="D3717" s="31"/>
      <c r="G3717" s="32"/>
      <c r="H3717" s="33"/>
      <c r="L3717" s="32"/>
      <c r="S3717" s="6"/>
    </row>
    <row r="3718" spans="4:19" s="15" customFormat="1">
      <c r="D3718" s="31"/>
      <c r="G3718" s="32"/>
      <c r="H3718" s="33"/>
      <c r="L3718" s="32"/>
      <c r="S3718" s="6"/>
    </row>
    <row r="3719" spans="4:19" s="15" customFormat="1">
      <c r="D3719" s="31"/>
      <c r="G3719" s="32"/>
      <c r="H3719" s="33"/>
      <c r="L3719" s="32"/>
      <c r="S3719" s="6"/>
    </row>
    <row r="3720" spans="4:19" s="15" customFormat="1">
      <c r="D3720" s="31"/>
      <c r="G3720" s="32"/>
      <c r="H3720" s="33"/>
      <c r="L3720" s="32"/>
      <c r="S3720" s="6"/>
    </row>
    <row r="3721" spans="4:19" s="15" customFormat="1">
      <c r="D3721" s="31"/>
      <c r="G3721" s="32"/>
      <c r="H3721" s="33"/>
      <c r="L3721" s="32"/>
      <c r="S3721" s="6"/>
    </row>
    <row r="3722" spans="4:19" s="15" customFormat="1">
      <c r="D3722" s="31"/>
      <c r="G3722" s="32"/>
      <c r="H3722" s="33"/>
      <c r="L3722" s="32"/>
      <c r="S3722" s="6"/>
    </row>
    <row r="3723" spans="4:19" s="15" customFormat="1">
      <c r="D3723" s="31"/>
      <c r="G3723" s="32"/>
      <c r="H3723" s="33"/>
      <c r="L3723" s="32"/>
      <c r="S3723" s="6"/>
    </row>
    <row r="3724" spans="4:19" s="15" customFormat="1">
      <c r="D3724" s="31"/>
      <c r="G3724" s="32"/>
      <c r="H3724" s="33"/>
      <c r="L3724" s="32"/>
      <c r="S3724" s="6"/>
    </row>
    <row r="3725" spans="4:19" s="15" customFormat="1">
      <c r="D3725" s="31"/>
      <c r="G3725" s="32"/>
      <c r="H3725" s="33"/>
      <c r="L3725" s="32"/>
      <c r="S3725" s="6"/>
    </row>
    <row r="3726" spans="4:19" s="15" customFormat="1">
      <c r="D3726" s="31"/>
      <c r="G3726" s="32"/>
      <c r="H3726" s="33"/>
      <c r="L3726" s="32"/>
      <c r="S3726" s="6"/>
    </row>
    <row r="3727" spans="4:19" s="15" customFormat="1">
      <c r="D3727" s="31"/>
      <c r="G3727" s="32"/>
      <c r="H3727" s="33"/>
      <c r="L3727" s="32"/>
      <c r="S3727" s="6"/>
    </row>
    <row r="3728" spans="4:19" s="15" customFormat="1">
      <c r="D3728" s="31"/>
      <c r="G3728" s="32"/>
      <c r="H3728" s="33"/>
      <c r="L3728" s="32"/>
      <c r="S3728" s="6"/>
    </row>
    <row r="3729" spans="4:19" s="15" customFormat="1">
      <c r="D3729" s="31"/>
      <c r="G3729" s="32"/>
      <c r="H3729" s="33"/>
      <c r="L3729" s="32"/>
      <c r="S3729" s="6"/>
    </row>
    <row r="3730" spans="4:19" s="15" customFormat="1">
      <c r="D3730" s="31"/>
      <c r="G3730" s="32"/>
      <c r="H3730" s="33"/>
      <c r="L3730" s="32"/>
      <c r="S3730" s="6"/>
    </row>
    <row r="3731" spans="4:19" s="15" customFormat="1">
      <c r="D3731" s="31"/>
      <c r="G3731" s="32"/>
      <c r="H3731" s="33"/>
      <c r="L3731" s="32"/>
      <c r="S3731" s="6"/>
    </row>
    <row r="3732" spans="4:19" s="15" customFormat="1">
      <c r="D3732" s="31"/>
      <c r="G3732" s="32"/>
      <c r="H3732" s="33"/>
      <c r="L3732" s="32"/>
      <c r="S3732" s="6"/>
    </row>
    <row r="3733" spans="4:19" s="15" customFormat="1">
      <c r="D3733" s="31"/>
      <c r="G3733" s="32"/>
      <c r="H3733" s="33"/>
      <c r="L3733" s="32"/>
      <c r="S3733" s="6"/>
    </row>
    <row r="3734" spans="4:19" s="15" customFormat="1">
      <c r="D3734" s="31"/>
      <c r="G3734" s="32"/>
      <c r="H3734" s="33"/>
      <c r="L3734" s="32"/>
      <c r="S3734" s="6"/>
    </row>
    <row r="3735" spans="4:19" s="15" customFormat="1">
      <c r="D3735" s="31"/>
      <c r="G3735" s="32"/>
      <c r="H3735" s="33"/>
      <c r="L3735" s="32"/>
      <c r="S3735" s="6"/>
    </row>
    <row r="3736" spans="4:19" s="15" customFormat="1">
      <c r="D3736" s="31"/>
      <c r="G3736" s="32"/>
      <c r="H3736" s="33"/>
      <c r="L3736" s="32"/>
      <c r="S3736" s="6"/>
    </row>
    <row r="3737" spans="4:19" s="15" customFormat="1">
      <c r="D3737" s="31"/>
      <c r="G3737" s="32"/>
      <c r="H3737" s="33"/>
      <c r="L3737" s="32"/>
      <c r="S3737" s="6"/>
    </row>
    <row r="3738" spans="4:19" s="15" customFormat="1">
      <c r="D3738" s="31"/>
      <c r="G3738" s="32"/>
      <c r="H3738" s="33"/>
      <c r="L3738" s="32"/>
      <c r="S3738" s="6"/>
    </row>
    <row r="3739" spans="4:19" s="15" customFormat="1">
      <c r="D3739" s="31"/>
      <c r="G3739" s="32"/>
      <c r="H3739" s="33"/>
      <c r="L3739" s="32"/>
      <c r="S3739" s="6"/>
    </row>
    <row r="3740" spans="4:19" s="15" customFormat="1">
      <c r="D3740" s="31"/>
      <c r="G3740" s="32"/>
      <c r="H3740" s="33"/>
      <c r="L3740" s="32"/>
      <c r="S3740" s="6"/>
    </row>
    <row r="3741" spans="4:19" s="15" customFormat="1">
      <c r="D3741" s="31"/>
      <c r="G3741" s="32"/>
      <c r="H3741" s="33"/>
      <c r="L3741" s="32"/>
      <c r="S3741" s="6"/>
    </row>
    <row r="3742" spans="4:19" s="15" customFormat="1">
      <c r="D3742" s="31"/>
      <c r="G3742" s="32"/>
      <c r="H3742" s="33"/>
      <c r="L3742" s="32"/>
      <c r="S3742" s="6"/>
    </row>
    <row r="3743" spans="4:19" s="15" customFormat="1">
      <c r="D3743" s="31"/>
      <c r="G3743" s="32"/>
      <c r="H3743" s="33"/>
      <c r="L3743" s="32"/>
      <c r="S3743" s="6"/>
    </row>
    <row r="3744" spans="4:19" s="15" customFormat="1">
      <c r="D3744" s="31"/>
      <c r="G3744" s="32"/>
      <c r="H3744" s="33"/>
      <c r="L3744" s="32"/>
      <c r="S3744" s="6"/>
    </row>
    <row r="3745" spans="4:19" s="15" customFormat="1">
      <c r="D3745" s="31"/>
      <c r="G3745" s="32"/>
      <c r="H3745" s="33"/>
      <c r="L3745" s="32"/>
      <c r="S3745" s="6"/>
    </row>
    <row r="3746" spans="4:19" s="15" customFormat="1">
      <c r="D3746" s="31"/>
      <c r="G3746" s="32"/>
      <c r="H3746" s="33"/>
      <c r="L3746" s="32"/>
      <c r="S3746" s="6"/>
    </row>
    <row r="3747" spans="4:19" s="15" customFormat="1">
      <c r="D3747" s="31"/>
      <c r="G3747" s="32"/>
      <c r="H3747" s="33"/>
      <c r="L3747" s="32"/>
      <c r="S3747" s="6"/>
    </row>
    <row r="3748" spans="4:19" s="15" customFormat="1">
      <c r="D3748" s="31"/>
      <c r="G3748" s="32"/>
      <c r="H3748" s="33"/>
      <c r="L3748" s="32"/>
      <c r="S3748" s="6"/>
    </row>
    <row r="3749" spans="4:19" s="15" customFormat="1">
      <c r="D3749" s="31"/>
      <c r="G3749" s="32"/>
      <c r="H3749" s="33"/>
      <c r="L3749" s="32"/>
      <c r="S3749" s="6"/>
    </row>
    <row r="3750" spans="4:19" s="15" customFormat="1">
      <c r="D3750" s="31"/>
      <c r="G3750" s="32"/>
      <c r="H3750" s="33"/>
      <c r="L3750" s="32"/>
      <c r="S3750" s="6"/>
    </row>
    <row r="3751" spans="4:19" s="15" customFormat="1">
      <c r="D3751" s="31"/>
      <c r="G3751" s="32"/>
      <c r="H3751" s="33"/>
      <c r="L3751" s="32"/>
      <c r="S3751" s="6"/>
    </row>
    <row r="3752" spans="4:19" s="15" customFormat="1">
      <c r="D3752" s="31"/>
      <c r="G3752" s="32"/>
      <c r="H3752" s="33"/>
      <c r="L3752" s="32"/>
      <c r="S3752" s="6"/>
    </row>
    <row r="3753" spans="4:19" s="15" customFormat="1">
      <c r="D3753" s="31"/>
      <c r="G3753" s="32"/>
      <c r="H3753" s="33"/>
      <c r="L3753" s="32"/>
      <c r="S3753" s="6"/>
    </row>
    <row r="3754" spans="4:19" s="15" customFormat="1">
      <c r="D3754" s="31"/>
      <c r="G3754" s="32"/>
      <c r="H3754" s="33"/>
      <c r="L3754" s="32"/>
      <c r="S3754" s="6"/>
    </row>
    <row r="3755" spans="4:19" s="15" customFormat="1">
      <c r="D3755" s="31"/>
      <c r="G3755" s="32"/>
      <c r="H3755" s="33"/>
      <c r="L3755" s="32"/>
      <c r="S3755" s="6"/>
    </row>
    <row r="3756" spans="4:19" s="15" customFormat="1">
      <c r="D3756" s="31"/>
      <c r="G3756" s="32"/>
      <c r="H3756" s="33"/>
      <c r="L3756" s="32"/>
      <c r="S3756" s="6"/>
    </row>
    <row r="3757" spans="4:19" s="15" customFormat="1">
      <c r="D3757" s="31"/>
      <c r="G3757" s="32"/>
      <c r="H3757" s="33"/>
      <c r="L3757" s="32"/>
      <c r="S3757" s="6"/>
    </row>
    <row r="3758" spans="4:19" s="15" customFormat="1">
      <c r="D3758" s="31"/>
      <c r="G3758" s="32"/>
      <c r="H3758" s="33"/>
      <c r="L3758" s="32"/>
      <c r="S3758" s="6"/>
    </row>
    <row r="3759" spans="4:19" s="15" customFormat="1">
      <c r="D3759" s="31"/>
      <c r="G3759" s="32"/>
      <c r="H3759" s="33"/>
      <c r="L3759" s="32"/>
      <c r="S3759" s="6"/>
    </row>
    <row r="3760" spans="4:19" s="15" customFormat="1">
      <c r="D3760" s="31"/>
      <c r="G3760" s="32"/>
      <c r="H3760" s="33"/>
      <c r="L3760" s="32"/>
      <c r="S3760" s="6"/>
    </row>
    <row r="3761" spans="4:19" s="15" customFormat="1">
      <c r="D3761" s="31"/>
      <c r="G3761" s="32"/>
      <c r="H3761" s="33"/>
      <c r="L3761" s="32"/>
      <c r="S3761" s="6"/>
    </row>
    <row r="3762" spans="4:19" s="15" customFormat="1">
      <c r="D3762" s="31"/>
      <c r="G3762" s="32"/>
      <c r="H3762" s="33"/>
      <c r="L3762" s="32"/>
      <c r="S3762" s="6"/>
    </row>
    <row r="3763" spans="4:19" s="15" customFormat="1">
      <c r="D3763" s="31"/>
      <c r="G3763" s="32"/>
      <c r="H3763" s="33"/>
      <c r="L3763" s="32"/>
      <c r="S3763" s="6"/>
    </row>
    <row r="3764" spans="4:19" s="15" customFormat="1">
      <c r="D3764" s="31"/>
      <c r="G3764" s="32"/>
      <c r="H3764" s="33"/>
      <c r="L3764" s="32"/>
      <c r="S3764" s="6"/>
    </row>
    <row r="3765" spans="4:19" s="15" customFormat="1">
      <c r="D3765" s="31"/>
      <c r="G3765" s="32"/>
      <c r="H3765" s="33"/>
      <c r="L3765" s="32"/>
      <c r="S3765" s="6"/>
    </row>
    <row r="3766" spans="4:19" s="15" customFormat="1">
      <c r="D3766" s="31"/>
      <c r="G3766" s="32"/>
      <c r="H3766" s="33"/>
      <c r="L3766" s="32"/>
      <c r="S3766" s="6"/>
    </row>
    <row r="3767" spans="4:19" s="15" customFormat="1">
      <c r="D3767" s="31"/>
      <c r="G3767" s="32"/>
      <c r="H3767" s="33"/>
      <c r="L3767" s="32"/>
      <c r="S3767" s="6"/>
    </row>
    <row r="3768" spans="4:19" s="15" customFormat="1">
      <c r="D3768" s="31"/>
      <c r="G3768" s="32"/>
      <c r="H3768" s="33"/>
      <c r="L3768" s="32"/>
      <c r="S3768" s="6"/>
    </row>
    <row r="3769" spans="4:19" s="15" customFormat="1">
      <c r="D3769" s="31"/>
      <c r="G3769" s="32"/>
      <c r="H3769" s="33"/>
      <c r="L3769" s="32"/>
      <c r="S3769" s="6"/>
    </row>
    <row r="3770" spans="4:19" s="15" customFormat="1">
      <c r="D3770" s="31"/>
      <c r="G3770" s="32"/>
      <c r="H3770" s="33"/>
      <c r="L3770" s="32"/>
      <c r="S3770" s="6"/>
    </row>
    <row r="3771" spans="4:19" s="15" customFormat="1">
      <c r="D3771" s="31"/>
      <c r="G3771" s="32"/>
      <c r="H3771" s="33"/>
      <c r="L3771" s="32"/>
      <c r="S3771" s="6"/>
    </row>
    <row r="3772" spans="4:19" s="15" customFormat="1">
      <c r="D3772" s="31"/>
      <c r="G3772" s="32"/>
      <c r="H3772" s="33"/>
      <c r="L3772" s="32"/>
      <c r="S3772" s="6"/>
    </row>
    <row r="3773" spans="4:19" s="15" customFormat="1">
      <c r="D3773" s="31"/>
      <c r="G3773" s="32"/>
      <c r="H3773" s="33"/>
      <c r="L3773" s="32"/>
      <c r="S3773" s="6"/>
    </row>
    <row r="3774" spans="4:19" s="15" customFormat="1">
      <c r="D3774" s="31"/>
      <c r="G3774" s="32"/>
      <c r="H3774" s="33"/>
      <c r="L3774" s="32"/>
      <c r="S3774" s="6"/>
    </row>
    <row r="3775" spans="4:19" s="15" customFormat="1">
      <c r="D3775" s="31"/>
      <c r="G3775" s="32"/>
      <c r="H3775" s="33"/>
      <c r="L3775" s="32"/>
      <c r="S3775" s="6"/>
    </row>
    <row r="3776" spans="4:19" s="15" customFormat="1">
      <c r="D3776" s="31"/>
      <c r="G3776" s="32"/>
      <c r="H3776" s="33"/>
      <c r="L3776" s="32"/>
      <c r="S3776" s="6"/>
    </row>
    <row r="3777" spans="4:19" s="15" customFormat="1">
      <c r="D3777" s="31"/>
      <c r="G3777" s="32"/>
      <c r="H3777" s="33"/>
      <c r="L3777" s="32"/>
      <c r="S3777" s="6"/>
    </row>
    <row r="3778" spans="4:19" s="15" customFormat="1">
      <c r="D3778" s="31"/>
      <c r="G3778" s="32"/>
      <c r="H3778" s="33"/>
      <c r="L3778" s="32"/>
      <c r="S3778" s="6"/>
    </row>
    <row r="3779" spans="4:19" s="15" customFormat="1">
      <c r="D3779" s="31"/>
      <c r="G3779" s="32"/>
      <c r="H3779" s="33"/>
      <c r="L3779" s="32"/>
      <c r="S3779" s="6"/>
    </row>
    <row r="3780" spans="4:19" s="15" customFormat="1">
      <c r="D3780" s="31"/>
      <c r="G3780" s="32"/>
      <c r="H3780" s="33"/>
      <c r="L3780" s="32"/>
      <c r="S3780" s="6"/>
    </row>
    <row r="3781" spans="4:19" s="15" customFormat="1">
      <c r="D3781" s="31"/>
      <c r="G3781" s="32"/>
      <c r="H3781" s="33"/>
      <c r="L3781" s="32"/>
      <c r="S3781" s="6"/>
    </row>
    <row r="3782" spans="4:19" s="15" customFormat="1">
      <c r="D3782" s="31"/>
      <c r="G3782" s="32"/>
      <c r="H3782" s="33"/>
      <c r="L3782" s="32"/>
      <c r="S3782" s="6"/>
    </row>
    <row r="3783" spans="4:19" s="15" customFormat="1">
      <c r="D3783" s="31"/>
      <c r="G3783" s="32"/>
      <c r="H3783" s="33"/>
      <c r="L3783" s="32"/>
      <c r="S3783" s="6"/>
    </row>
    <row r="3784" spans="4:19" s="15" customFormat="1">
      <c r="D3784" s="31"/>
      <c r="G3784" s="32"/>
      <c r="H3784" s="33"/>
      <c r="L3784" s="32"/>
      <c r="S3784" s="6"/>
    </row>
    <row r="3785" spans="4:19" s="15" customFormat="1">
      <c r="D3785" s="31"/>
      <c r="G3785" s="32"/>
      <c r="H3785" s="33"/>
      <c r="L3785" s="32"/>
      <c r="S3785" s="6"/>
    </row>
    <row r="3786" spans="4:19" s="15" customFormat="1">
      <c r="D3786" s="31"/>
      <c r="G3786" s="32"/>
      <c r="H3786" s="33"/>
      <c r="L3786" s="32"/>
      <c r="S3786" s="6"/>
    </row>
    <row r="3787" spans="4:19" s="15" customFormat="1">
      <c r="D3787" s="31"/>
      <c r="G3787" s="32"/>
      <c r="H3787" s="33"/>
      <c r="L3787" s="32"/>
      <c r="S3787" s="6"/>
    </row>
    <row r="3788" spans="4:19" s="15" customFormat="1">
      <c r="D3788" s="31"/>
      <c r="G3788" s="32"/>
      <c r="H3788" s="33"/>
      <c r="L3788" s="32"/>
      <c r="S3788" s="6"/>
    </row>
    <row r="3789" spans="4:19" s="15" customFormat="1">
      <c r="D3789" s="31"/>
      <c r="G3789" s="32"/>
      <c r="H3789" s="33"/>
      <c r="L3789" s="32"/>
      <c r="S3789" s="6"/>
    </row>
    <row r="3790" spans="4:19" s="15" customFormat="1">
      <c r="D3790" s="31"/>
      <c r="G3790" s="32"/>
      <c r="H3790" s="33"/>
      <c r="L3790" s="32"/>
      <c r="S3790" s="6"/>
    </row>
    <row r="3791" spans="4:19" s="15" customFormat="1">
      <c r="D3791" s="31"/>
      <c r="G3791" s="32"/>
      <c r="H3791" s="33"/>
      <c r="L3791" s="32"/>
      <c r="S3791" s="6"/>
    </row>
    <row r="3792" spans="4:19" s="15" customFormat="1">
      <c r="D3792" s="31"/>
      <c r="G3792" s="32"/>
      <c r="H3792" s="33"/>
      <c r="L3792" s="32"/>
      <c r="S3792" s="6"/>
    </row>
    <row r="3793" spans="4:19" s="15" customFormat="1">
      <c r="D3793" s="31"/>
      <c r="G3793" s="32"/>
      <c r="H3793" s="33"/>
      <c r="L3793" s="32"/>
      <c r="S3793" s="6"/>
    </row>
    <row r="3794" spans="4:19" s="15" customFormat="1">
      <c r="D3794" s="31"/>
      <c r="G3794" s="32"/>
      <c r="H3794" s="33"/>
      <c r="L3794" s="32"/>
      <c r="S3794" s="6"/>
    </row>
    <row r="3795" spans="4:19" s="15" customFormat="1">
      <c r="D3795" s="31"/>
      <c r="G3795" s="32"/>
      <c r="H3795" s="33"/>
      <c r="L3795" s="32"/>
      <c r="S3795" s="6"/>
    </row>
    <row r="3796" spans="4:19" s="15" customFormat="1">
      <c r="D3796" s="31"/>
      <c r="G3796" s="32"/>
      <c r="H3796" s="33"/>
      <c r="L3796" s="32"/>
      <c r="S3796" s="6"/>
    </row>
    <row r="3797" spans="4:19" s="15" customFormat="1">
      <c r="D3797" s="31"/>
      <c r="G3797" s="32"/>
      <c r="H3797" s="33"/>
      <c r="L3797" s="32"/>
      <c r="S3797" s="6"/>
    </row>
    <row r="3798" spans="4:19" s="15" customFormat="1">
      <c r="D3798" s="31"/>
      <c r="G3798" s="32"/>
      <c r="H3798" s="33"/>
      <c r="L3798" s="32"/>
      <c r="S3798" s="6"/>
    </row>
    <row r="3799" spans="4:19" s="15" customFormat="1">
      <c r="D3799" s="31"/>
      <c r="G3799" s="32"/>
      <c r="H3799" s="33"/>
      <c r="L3799" s="32"/>
      <c r="S3799" s="6"/>
    </row>
    <row r="3800" spans="4:19" s="15" customFormat="1">
      <c r="D3800" s="31"/>
      <c r="G3800" s="32"/>
      <c r="H3800" s="33"/>
      <c r="L3800" s="32"/>
      <c r="S3800" s="6"/>
    </row>
    <row r="3801" spans="4:19" s="15" customFormat="1">
      <c r="D3801" s="31"/>
      <c r="G3801" s="32"/>
      <c r="H3801" s="33"/>
      <c r="L3801" s="32"/>
      <c r="S3801" s="6"/>
    </row>
    <row r="3802" spans="4:19" s="15" customFormat="1">
      <c r="D3802" s="31"/>
      <c r="G3802" s="32"/>
      <c r="H3802" s="33"/>
      <c r="L3802" s="32"/>
      <c r="S3802" s="6"/>
    </row>
    <row r="3803" spans="4:19" s="15" customFormat="1">
      <c r="D3803" s="31"/>
      <c r="G3803" s="32"/>
      <c r="H3803" s="33"/>
      <c r="L3803" s="32"/>
      <c r="S3803" s="6"/>
    </row>
    <row r="3804" spans="4:19" s="15" customFormat="1">
      <c r="D3804" s="31"/>
      <c r="G3804" s="32"/>
      <c r="H3804" s="33"/>
      <c r="L3804" s="32"/>
      <c r="S3804" s="6"/>
    </row>
    <row r="3805" spans="4:19" s="15" customFormat="1">
      <c r="D3805" s="31"/>
      <c r="G3805" s="32"/>
      <c r="H3805" s="33"/>
      <c r="L3805" s="32"/>
      <c r="S3805" s="6"/>
    </row>
    <row r="3806" spans="4:19" s="15" customFormat="1">
      <c r="D3806" s="31"/>
      <c r="G3806" s="32"/>
      <c r="H3806" s="33"/>
      <c r="L3806" s="32"/>
      <c r="S3806" s="6"/>
    </row>
    <row r="3807" spans="4:19" s="15" customFormat="1">
      <c r="D3807" s="31"/>
      <c r="G3807" s="32"/>
      <c r="H3807" s="33"/>
      <c r="L3807" s="32"/>
      <c r="S3807" s="6"/>
    </row>
    <row r="3808" spans="4:19" s="15" customFormat="1">
      <c r="D3808" s="31"/>
      <c r="G3808" s="32"/>
      <c r="H3808" s="33"/>
      <c r="L3808" s="32"/>
      <c r="S3808" s="6"/>
    </row>
    <row r="3809" spans="4:19" s="15" customFormat="1">
      <c r="D3809" s="31"/>
      <c r="G3809" s="32"/>
      <c r="H3809" s="33"/>
      <c r="L3809" s="32"/>
      <c r="S3809" s="6"/>
    </row>
    <row r="3810" spans="4:19" s="15" customFormat="1">
      <c r="D3810" s="31"/>
      <c r="G3810" s="32"/>
      <c r="H3810" s="33"/>
      <c r="L3810" s="32"/>
      <c r="S3810" s="6"/>
    </row>
    <row r="3811" spans="4:19" s="15" customFormat="1">
      <c r="D3811" s="31"/>
      <c r="G3811" s="32"/>
      <c r="H3811" s="33"/>
      <c r="L3811" s="32"/>
      <c r="S3811" s="6"/>
    </row>
    <row r="3812" spans="4:19" s="15" customFormat="1">
      <c r="D3812" s="31"/>
      <c r="G3812" s="32"/>
      <c r="H3812" s="33"/>
      <c r="L3812" s="32"/>
      <c r="S3812" s="6"/>
    </row>
    <row r="3813" spans="4:19" s="15" customFormat="1">
      <c r="D3813" s="31"/>
      <c r="G3813" s="32"/>
      <c r="H3813" s="33"/>
      <c r="L3813" s="32"/>
      <c r="S3813" s="6"/>
    </row>
    <row r="3814" spans="4:19" s="15" customFormat="1">
      <c r="D3814" s="31"/>
      <c r="G3814" s="32"/>
      <c r="H3814" s="33"/>
      <c r="L3814" s="32"/>
      <c r="S3814" s="6"/>
    </row>
    <row r="3815" spans="4:19" s="15" customFormat="1">
      <c r="D3815" s="31"/>
      <c r="G3815" s="32"/>
      <c r="H3815" s="33"/>
      <c r="L3815" s="32"/>
      <c r="S3815" s="6"/>
    </row>
    <row r="3816" spans="4:19" s="15" customFormat="1">
      <c r="D3816" s="31"/>
      <c r="G3816" s="32"/>
      <c r="H3816" s="33"/>
      <c r="L3816" s="32"/>
      <c r="S3816" s="6"/>
    </row>
    <row r="3817" spans="4:19" s="15" customFormat="1">
      <c r="D3817" s="31"/>
      <c r="G3817" s="32"/>
      <c r="H3817" s="33"/>
      <c r="L3817" s="32"/>
      <c r="S3817" s="6"/>
    </row>
    <row r="3818" spans="4:19" s="15" customFormat="1">
      <c r="D3818" s="31"/>
      <c r="G3818" s="32"/>
      <c r="H3818" s="33"/>
      <c r="L3818" s="32"/>
      <c r="S3818" s="6"/>
    </row>
    <row r="3819" spans="4:19" s="15" customFormat="1">
      <c r="D3819" s="31"/>
      <c r="G3819" s="32"/>
      <c r="H3819" s="33"/>
      <c r="L3819" s="32"/>
      <c r="S3819" s="6"/>
    </row>
    <row r="3820" spans="4:19" s="15" customFormat="1">
      <c r="D3820" s="31"/>
      <c r="G3820" s="32"/>
      <c r="H3820" s="33"/>
      <c r="L3820" s="32"/>
      <c r="S3820" s="6"/>
    </row>
    <row r="3821" spans="4:19" s="15" customFormat="1">
      <c r="D3821" s="31"/>
      <c r="G3821" s="32"/>
      <c r="H3821" s="33"/>
      <c r="L3821" s="32"/>
      <c r="S3821" s="6"/>
    </row>
    <row r="3822" spans="4:19" s="15" customFormat="1">
      <c r="D3822" s="31"/>
      <c r="G3822" s="32"/>
      <c r="H3822" s="33"/>
      <c r="L3822" s="32"/>
      <c r="S3822" s="6"/>
    </row>
    <row r="3823" spans="4:19" s="15" customFormat="1">
      <c r="D3823" s="31"/>
      <c r="G3823" s="32"/>
      <c r="H3823" s="33"/>
      <c r="L3823" s="32"/>
      <c r="S3823" s="6"/>
    </row>
    <row r="3824" spans="4:19" s="15" customFormat="1">
      <c r="D3824" s="31"/>
      <c r="G3824" s="32"/>
      <c r="H3824" s="33"/>
      <c r="L3824" s="32"/>
      <c r="S3824" s="6"/>
    </row>
    <row r="3825" spans="4:19" s="15" customFormat="1">
      <c r="D3825" s="31"/>
      <c r="G3825" s="32"/>
      <c r="H3825" s="33"/>
      <c r="L3825" s="32"/>
      <c r="S3825" s="6"/>
    </row>
    <row r="3826" spans="4:19" s="15" customFormat="1">
      <c r="D3826" s="31"/>
      <c r="G3826" s="32"/>
      <c r="H3826" s="33"/>
      <c r="L3826" s="32"/>
      <c r="S3826" s="6"/>
    </row>
    <row r="3827" spans="4:19" s="15" customFormat="1">
      <c r="D3827" s="31"/>
      <c r="G3827" s="32"/>
      <c r="H3827" s="33"/>
      <c r="L3827" s="32"/>
      <c r="S3827" s="6"/>
    </row>
    <row r="3828" spans="4:19" s="15" customFormat="1">
      <c r="D3828" s="31"/>
      <c r="G3828" s="32"/>
      <c r="H3828" s="33"/>
      <c r="L3828" s="32"/>
      <c r="S3828" s="6"/>
    </row>
    <row r="3829" spans="4:19" s="15" customFormat="1">
      <c r="D3829" s="31"/>
      <c r="G3829" s="32"/>
      <c r="H3829" s="33"/>
      <c r="L3829" s="32"/>
      <c r="S3829" s="6"/>
    </row>
    <row r="3830" spans="4:19" s="15" customFormat="1">
      <c r="D3830" s="31"/>
      <c r="G3830" s="32"/>
      <c r="H3830" s="33"/>
      <c r="L3830" s="32"/>
      <c r="S3830" s="6"/>
    </row>
    <row r="3831" spans="4:19" s="15" customFormat="1">
      <c r="D3831" s="31"/>
      <c r="G3831" s="32"/>
      <c r="H3831" s="33"/>
      <c r="L3831" s="32"/>
      <c r="S3831" s="6"/>
    </row>
    <row r="3832" spans="4:19" s="15" customFormat="1">
      <c r="D3832" s="31"/>
      <c r="G3832" s="32"/>
      <c r="H3832" s="33"/>
      <c r="L3832" s="32"/>
      <c r="S3832" s="6"/>
    </row>
    <row r="3833" spans="4:19" s="15" customFormat="1">
      <c r="D3833" s="31"/>
      <c r="G3833" s="32"/>
      <c r="H3833" s="33"/>
      <c r="L3833" s="32"/>
      <c r="S3833" s="6"/>
    </row>
    <row r="3834" spans="4:19" s="15" customFormat="1">
      <c r="D3834" s="31"/>
      <c r="G3834" s="32"/>
      <c r="H3834" s="33"/>
      <c r="L3834" s="32"/>
      <c r="S3834" s="6"/>
    </row>
    <row r="3835" spans="4:19" s="15" customFormat="1">
      <c r="D3835" s="31"/>
      <c r="G3835" s="32"/>
      <c r="H3835" s="33"/>
      <c r="L3835" s="32"/>
      <c r="S3835" s="6"/>
    </row>
    <row r="3836" spans="4:19" s="15" customFormat="1">
      <c r="D3836" s="31"/>
      <c r="G3836" s="32"/>
      <c r="H3836" s="33"/>
      <c r="L3836" s="32"/>
      <c r="S3836" s="6"/>
    </row>
    <row r="3837" spans="4:19" s="15" customFormat="1">
      <c r="D3837" s="31"/>
      <c r="G3837" s="32"/>
      <c r="H3837" s="33"/>
      <c r="L3837" s="32"/>
      <c r="S3837" s="6"/>
    </row>
    <row r="3838" spans="4:19" s="15" customFormat="1">
      <c r="D3838" s="31"/>
      <c r="G3838" s="32"/>
      <c r="H3838" s="33"/>
      <c r="L3838" s="32"/>
      <c r="S3838" s="6"/>
    </row>
    <row r="3839" spans="4:19" s="15" customFormat="1">
      <c r="D3839" s="31"/>
      <c r="G3839" s="32"/>
      <c r="H3839" s="33"/>
      <c r="L3839" s="32"/>
      <c r="S3839" s="6"/>
    </row>
    <row r="3840" spans="4:19" s="15" customFormat="1">
      <c r="D3840" s="31"/>
      <c r="G3840" s="32"/>
      <c r="H3840" s="33"/>
      <c r="L3840" s="32"/>
      <c r="S3840" s="6"/>
    </row>
    <row r="3841" spans="4:19" s="15" customFormat="1">
      <c r="D3841" s="31"/>
      <c r="G3841" s="32"/>
      <c r="H3841" s="33"/>
      <c r="L3841" s="32"/>
      <c r="S3841" s="6"/>
    </row>
    <row r="3842" spans="4:19" s="15" customFormat="1">
      <c r="D3842" s="31"/>
      <c r="G3842" s="32"/>
      <c r="H3842" s="33"/>
      <c r="L3842" s="32"/>
      <c r="S3842" s="6"/>
    </row>
    <row r="3843" spans="4:19" s="15" customFormat="1">
      <c r="D3843" s="31"/>
      <c r="G3843" s="32"/>
      <c r="H3843" s="33"/>
      <c r="L3843" s="32"/>
      <c r="S3843" s="6"/>
    </row>
    <row r="3844" spans="4:19" s="15" customFormat="1">
      <c r="D3844" s="31"/>
      <c r="G3844" s="32"/>
      <c r="H3844" s="33"/>
      <c r="L3844" s="32"/>
      <c r="S3844" s="6"/>
    </row>
    <row r="3845" spans="4:19" s="15" customFormat="1">
      <c r="D3845" s="31"/>
      <c r="G3845" s="32"/>
      <c r="H3845" s="33"/>
      <c r="L3845" s="32"/>
      <c r="S3845" s="6"/>
    </row>
    <row r="3846" spans="4:19" s="15" customFormat="1">
      <c r="D3846" s="31"/>
      <c r="G3846" s="32"/>
      <c r="H3846" s="33"/>
      <c r="L3846" s="32"/>
      <c r="S3846" s="6"/>
    </row>
    <row r="3847" spans="4:19" s="15" customFormat="1">
      <c r="D3847" s="31"/>
      <c r="G3847" s="32"/>
      <c r="H3847" s="33"/>
      <c r="L3847" s="32"/>
      <c r="S3847" s="6"/>
    </row>
    <row r="3848" spans="4:19" s="15" customFormat="1">
      <c r="D3848" s="31"/>
      <c r="G3848" s="32"/>
      <c r="H3848" s="33"/>
      <c r="L3848" s="32"/>
      <c r="S3848" s="6"/>
    </row>
    <row r="3849" spans="4:19" s="15" customFormat="1">
      <c r="D3849" s="31"/>
      <c r="G3849" s="32"/>
      <c r="H3849" s="33"/>
      <c r="L3849" s="32"/>
      <c r="S3849" s="6"/>
    </row>
    <row r="3850" spans="4:19" s="15" customFormat="1">
      <c r="D3850" s="31"/>
      <c r="G3850" s="32"/>
      <c r="H3850" s="33"/>
      <c r="L3850" s="32"/>
      <c r="S3850" s="6"/>
    </row>
    <row r="3851" spans="4:19" s="15" customFormat="1">
      <c r="D3851" s="31"/>
      <c r="G3851" s="32"/>
      <c r="H3851" s="33"/>
      <c r="L3851" s="32"/>
      <c r="S3851" s="6"/>
    </row>
    <row r="3852" spans="4:19" s="15" customFormat="1">
      <c r="D3852" s="31"/>
      <c r="G3852" s="32"/>
      <c r="H3852" s="33"/>
      <c r="L3852" s="32"/>
      <c r="S3852" s="6"/>
    </row>
    <row r="3853" spans="4:19" s="15" customFormat="1">
      <c r="D3853" s="31"/>
      <c r="G3853" s="32"/>
      <c r="H3853" s="33"/>
      <c r="L3853" s="32"/>
      <c r="S3853" s="6"/>
    </row>
    <row r="3854" spans="4:19" s="15" customFormat="1">
      <c r="D3854" s="31"/>
      <c r="G3854" s="32"/>
      <c r="H3854" s="33"/>
      <c r="L3854" s="32"/>
      <c r="S3854" s="6"/>
    </row>
    <row r="3855" spans="4:19" s="15" customFormat="1">
      <c r="D3855" s="31"/>
      <c r="G3855" s="32"/>
      <c r="H3855" s="33"/>
      <c r="L3855" s="32"/>
      <c r="S3855" s="6"/>
    </row>
    <row r="3856" spans="4:19" s="15" customFormat="1">
      <c r="D3856" s="31"/>
      <c r="G3856" s="32"/>
      <c r="H3856" s="33"/>
      <c r="L3856" s="32"/>
      <c r="S3856" s="6"/>
    </row>
    <row r="3857" spans="4:19" s="15" customFormat="1">
      <c r="D3857" s="31"/>
      <c r="G3857" s="32"/>
      <c r="H3857" s="33"/>
      <c r="L3857" s="32"/>
      <c r="S3857" s="6"/>
    </row>
    <row r="3858" spans="4:19" s="15" customFormat="1">
      <c r="D3858" s="31"/>
      <c r="G3858" s="32"/>
      <c r="H3858" s="33"/>
      <c r="L3858" s="32"/>
      <c r="S3858" s="6"/>
    </row>
    <row r="3859" spans="4:19" s="15" customFormat="1">
      <c r="D3859" s="31"/>
      <c r="G3859" s="32"/>
      <c r="H3859" s="33"/>
      <c r="L3859" s="32"/>
      <c r="S3859" s="6"/>
    </row>
    <row r="3860" spans="4:19" s="15" customFormat="1">
      <c r="D3860" s="31"/>
      <c r="G3860" s="32"/>
      <c r="H3860" s="33"/>
      <c r="L3860" s="32"/>
      <c r="S3860" s="6"/>
    </row>
    <row r="3861" spans="4:19" s="15" customFormat="1">
      <c r="D3861" s="31"/>
      <c r="G3861" s="32"/>
      <c r="H3861" s="33"/>
      <c r="L3861" s="32"/>
      <c r="S3861" s="6"/>
    </row>
    <row r="3862" spans="4:19" s="15" customFormat="1">
      <c r="D3862" s="31"/>
      <c r="G3862" s="32"/>
      <c r="H3862" s="33"/>
      <c r="L3862" s="32"/>
      <c r="S3862" s="6"/>
    </row>
    <row r="3863" spans="4:19" s="15" customFormat="1">
      <c r="D3863" s="31"/>
      <c r="G3863" s="32"/>
      <c r="H3863" s="33"/>
      <c r="L3863" s="32"/>
      <c r="S3863" s="6"/>
    </row>
    <row r="3864" spans="4:19" s="15" customFormat="1">
      <c r="D3864" s="31"/>
      <c r="G3864" s="32"/>
      <c r="H3864" s="33"/>
      <c r="L3864" s="32"/>
      <c r="S3864" s="6"/>
    </row>
    <row r="3865" spans="4:19" s="15" customFormat="1">
      <c r="D3865" s="31"/>
      <c r="G3865" s="32"/>
      <c r="H3865" s="33"/>
      <c r="L3865" s="32"/>
      <c r="S3865" s="6"/>
    </row>
    <row r="3866" spans="4:19" s="15" customFormat="1">
      <c r="D3866" s="31"/>
      <c r="G3866" s="32"/>
      <c r="H3866" s="33"/>
      <c r="L3866" s="32"/>
      <c r="S3866" s="6"/>
    </row>
    <row r="3867" spans="4:19" s="15" customFormat="1">
      <c r="D3867" s="31"/>
      <c r="G3867" s="32"/>
      <c r="H3867" s="33"/>
      <c r="L3867" s="32"/>
      <c r="S3867" s="6"/>
    </row>
    <row r="3868" spans="4:19" s="15" customFormat="1">
      <c r="D3868" s="31"/>
      <c r="G3868" s="32"/>
      <c r="H3868" s="33"/>
      <c r="L3868" s="32"/>
      <c r="S3868" s="6"/>
    </row>
    <row r="3869" spans="4:19" s="15" customFormat="1">
      <c r="D3869" s="31"/>
      <c r="G3869" s="32"/>
      <c r="H3869" s="33"/>
      <c r="L3869" s="32"/>
      <c r="S3869" s="6"/>
    </row>
    <row r="3870" spans="4:19" s="15" customFormat="1">
      <c r="D3870" s="31"/>
      <c r="G3870" s="32"/>
      <c r="H3870" s="33"/>
      <c r="L3870" s="32"/>
      <c r="S3870" s="6"/>
    </row>
    <row r="3871" spans="4:19" s="15" customFormat="1">
      <c r="D3871" s="31"/>
      <c r="G3871" s="32"/>
      <c r="H3871" s="33"/>
      <c r="L3871" s="32"/>
      <c r="S3871" s="6"/>
    </row>
    <row r="3872" spans="4:19" s="15" customFormat="1">
      <c r="D3872" s="31"/>
      <c r="G3872" s="32"/>
      <c r="H3872" s="33"/>
      <c r="L3872" s="32"/>
      <c r="S3872" s="6"/>
    </row>
    <row r="3873" spans="4:19" s="15" customFormat="1">
      <c r="D3873" s="31"/>
      <c r="G3873" s="32"/>
      <c r="H3873" s="33"/>
      <c r="L3873" s="32"/>
      <c r="S3873" s="6"/>
    </row>
    <row r="3874" spans="4:19" s="15" customFormat="1">
      <c r="D3874" s="31"/>
      <c r="G3874" s="32"/>
      <c r="H3874" s="33"/>
      <c r="L3874" s="32"/>
      <c r="S3874" s="6"/>
    </row>
    <row r="3875" spans="4:19" s="15" customFormat="1">
      <c r="D3875" s="31"/>
      <c r="G3875" s="32"/>
      <c r="H3875" s="33"/>
      <c r="L3875" s="32"/>
      <c r="S3875" s="6"/>
    </row>
    <row r="3876" spans="4:19" s="15" customFormat="1">
      <c r="D3876" s="31"/>
      <c r="G3876" s="32"/>
      <c r="H3876" s="33"/>
      <c r="L3876" s="32"/>
      <c r="S3876" s="6"/>
    </row>
    <row r="3877" spans="4:19" s="15" customFormat="1">
      <c r="D3877" s="31"/>
      <c r="G3877" s="32"/>
      <c r="H3877" s="33"/>
      <c r="L3877" s="32"/>
      <c r="S3877" s="6"/>
    </row>
    <row r="3878" spans="4:19" s="15" customFormat="1">
      <c r="D3878" s="31"/>
      <c r="G3878" s="32"/>
      <c r="H3878" s="33"/>
      <c r="L3878" s="32"/>
      <c r="S3878" s="6"/>
    </row>
    <row r="3879" spans="4:19" s="15" customFormat="1">
      <c r="D3879" s="31"/>
      <c r="G3879" s="32"/>
      <c r="H3879" s="33"/>
      <c r="L3879" s="32"/>
      <c r="S3879" s="6"/>
    </row>
    <row r="3880" spans="4:19" s="15" customFormat="1">
      <c r="D3880" s="31"/>
      <c r="G3880" s="32"/>
      <c r="H3880" s="33"/>
      <c r="L3880" s="32"/>
      <c r="S3880" s="6"/>
    </row>
    <row r="3881" spans="4:19" s="15" customFormat="1">
      <c r="D3881" s="31"/>
      <c r="G3881" s="32"/>
      <c r="H3881" s="33"/>
      <c r="L3881" s="32"/>
      <c r="S3881" s="6"/>
    </row>
    <row r="3882" spans="4:19" s="15" customFormat="1">
      <c r="D3882" s="31"/>
      <c r="G3882" s="32"/>
      <c r="H3882" s="33"/>
      <c r="L3882" s="32"/>
      <c r="S3882" s="6"/>
    </row>
    <row r="3883" spans="4:19" s="15" customFormat="1">
      <c r="D3883" s="31"/>
      <c r="G3883" s="32"/>
      <c r="H3883" s="33"/>
      <c r="L3883" s="32"/>
      <c r="S3883" s="6"/>
    </row>
    <row r="3884" spans="4:19" s="15" customFormat="1">
      <c r="D3884" s="31"/>
      <c r="G3884" s="32"/>
      <c r="H3884" s="33"/>
      <c r="L3884" s="32"/>
      <c r="S3884" s="6"/>
    </row>
    <row r="3885" spans="4:19" s="15" customFormat="1">
      <c r="D3885" s="31"/>
      <c r="G3885" s="32"/>
      <c r="H3885" s="33"/>
      <c r="L3885" s="32"/>
      <c r="S3885" s="6"/>
    </row>
    <row r="3886" spans="4:19" s="15" customFormat="1">
      <c r="D3886" s="31"/>
      <c r="G3886" s="32"/>
      <c r="H3886" s="33"/>
      <c r="L3886" s="32"/>
      <c r="S3886" s="6"/>
    </row>
    <row r="3887" spans="4:19" s="15" customFormat="1">
      <c r="D3887" s="31"/>
      <c r="G3887" s="32"/>
      <c r="H3887" s="33"/>
      <c r="L3887" s="32"/>
      <c r="S3887" s="6"/>
    </row>
    <row r="3888" spans="4:19" s="15" customFormat="1">
      <c r="D3888" s="31"/>
      <c r="G3888" s="32"/>
      <c r="H3888" s="33"/>
      <c r="L3888" s="32"/>
      <c r="S3888" s="6"/>
    </row>
    <row r="3889" spans="4:19" s="15" customFormat="1">
      <c r="D3889" s="31"/>
      <c r="G3889" s="32"/>
      <c r="H3889" s="33"/>
      <c r="L3889" s="32"/>
      <c r="S3889" s="6"/>
    </row>
    <row r="3890" spans="4:19" s="15" customFormat="1">
      <c r="D3890" s="31"/>
      <c r="G3890" s="32"/>
      <c r="H3890" s="33"/>
      <c r="L3890" s="32"/>
      <c r="S3890" s="6"/>
    </row>
    <row r="3891" spans="4:19" s="15" customFormat="1">
      <c r="D3891" s="31"/>
      <c r="G3891" s="32"/>
      <c r="H3891" s="33"/>
      <c r="L3891" s="32"/>
      <c r="S3891" s="6"/>
    </row>
    <row r="3892" spans="4:19" s="15" customFormat="1">
      <c r="D3892" s="31"/>
      <c r="G3892" s="32"/>
      <c r="H3892" s="33"/>
      <c r="L3892" s="32"/>
      <c r="S3892" s="6"/>
    </row>
    <row r="3893" spans="4:19" s="15" customFormat="1">
      <c r="D3893" s="31"/>
      <c r="G3893" s="32"/>
      <c r="H3893" s="33"/>
      <c r="L3893" s="32"/>
      <c r="S3893" s="6"/>
    </row>
    <row r="3894" spans="4:19" s="15" customFormat="1">
      <c r="D3894" s="31"/>
      <c r="G3894" s="32"/>
      <c r="H3894" s="33"/>
      <c r="L3894" s="32"/>
      <c r="S3894" s="6"/>
    </row>
    <row r="3895" spans="4:19" s="15" customFormat="1">
      <c r="D3895" s="31"/>
      <c r="G3895" s="32"/>
      <c r="H3895" s="33"/>
      <c r="L3895" s="32"/>
      <c r="S3895" s="6"/>
    </row>
    <row r="3896" spans="4:19" s="15" customFormat="1">
      <c r="D3896" s="31"/>
      <c r="G3896" s="32"/>
      <c r="H3896" s="33"/>
      <c r="L3896" s="32"/>
      <c r="S3896" s="6"/>
    </row>
    <row r="3897" spans="4:19" s="15" customFormat="1">
      <c r="D3897" s="31"/>
      <c r="G3897" s="32"/>
      <c r="H3897" s="33"/>
      <c r="L3897" s="32"/>
      <c r="S3897" s="6"/>
    </row>
    <row r="3898" spans="4:19" s="15" customFormat="1">
      <c r="D3898" s="31"/>
      <c r="G3898" s="32"/>
      <c r="H3898" s="33"/>
      <c r="L3898" s="32"/>
      <c r="S3898" s="6"/>
    </row>
    <row r="3899" spans="4:19" s="15" customFormat="1">
      <c r="D3899" s="31"/>
      <c r="G3899" s="32"/>
      <c r="H3899" s="33"/>
      <c r="L3899" s="32"/>
      <c r="S3899" s="6"/>
    </row>
    <row r="3900" spans="4:19" s="15" customFormat="1">
      <c r="D3900" s="31"/>
      <c r="G3900" s="32"/>
      <c r="H3900" s="33"/>
      <c r="L3900" s="32"/>
      <c r="S3900" s="6"/>
    </row>
    <row r="3901" spans="4:19" s="15" customFormat="1">
      <c r="D3901" s="31"/>
      <c r="G3901" s="32"/>
      <c r="H3901" s="33"/>
      <c r="L3901" s="32"/>
      <c r="S3901" s="6"/>
    </row>
    <row r="3902" spans="4:19" s="15" customFormat="1">
      <c r="D3902" s="31"/>
      <c r="G3902" s="32"/>
      <c r="H3902" s="33"/>
      <c r="L3902" s="32"/>
      <c r="S3902" s="6"/>
    </row>
    <row r="3903" spans="4:19" s="15" customFormat="1">
      <c r="D3903" s="31"/>
      <c r="G3903" s="32"/>
      <c r="H3903" s="33"/>
      <c r="L3903" s="32"/>
      <c r="S3903" s="6"/>
    </row>
    <row r="3904" spans="4:19" s="15" customFormat="1">
      <c r="D3904" s="31"/>
      <c r="G3904" s="32"/>
      <c r="H3904" s="33"/>
      <c r="L3904" s="32"/>
      <c r="S3904" s="6"/>
    </row>
    <row r="3905" spans="4:19" s="15" customFormat="1">
      <c r="D3905" s="31"/>
      <c r="G3905" s="32"/>
      <c r="H3905" s="33"/>
      <c r="L3905" s="32"/>
      <c r="S3905" s="6"/>
    </row>
    <row r="3906" spans="4:19" s="15" customFormat="1">
      <c r="D3906" s="31"/>
      <c r="G3906" s="32"/>
      <c r="H3906" s="33"/>
      <c r="L3906" s="32"/>
      <c r="S3906" s="6"/>
    </row>
    <row r="3907" spans="4:19" s="15" customFormat="1">
      <c r="D3907" s="31"/>
      <c r="G3907" s="32"/>
      <c r="H3907" s="33"/>
      <c r="L3907" s="32"/>
      <c r="S3907" s="6"/>
    </row>
    <row r="3908" spans="4:19" s="15" customFormat="1">
      <c r="D3908" s="31"/>
      <c r="G3908" s="32"/>
      <c r="H3908" s="33"/>
      <c r="L3908" s="32"/>
      <c r="S3908" s="6"/>
    </row>
    <row r="3909" spans="4:19" s="15" customFormat="1">
      <c r="D3909" s="31"/>
      <c r="G3909" s="32"/>
      <c r="H3909" s="33"/>
      <c r="L3909" s="32"/>
      <c r="S3909" s="6"/>
    </row>
    <row r="3910" spans="4:19" s="15" customFormat="1">
      <c r="D3910" s="31"/>
      <c r="G3910" s="32"/>
      <c r="H3910" s="33"/>
      <c r="L3910" s="32"/>
      <c r="S3910" s="6"/>
    </row>
    <row r="3911" spans="4:19" s="15" customFormat="1">
      <c r="D3911" s="31"/>
      <c r="G3911" s="32"/>
      <c r="H3911" s="33"/>
      <c r="L3911" s="32"/>
      <c r="S3911" s="6"/>
    </row>
    <row r="3912" spans="4:19" s="15" customFormat="1">
      <c r="D3912" s="31"/>
      <c r="G3912" s="32"/>
      <c r="H3912" s="33"/>
      <c r="L3912" s="32"/>
      <c r="S3912" s="6"/>
    </row>
    <row r="3913" spans="4:19" s="15" customFormat="1">
      <c r="D3913" s="31"/>
      <c r="G3913" s="32"/>
      <c r="H3913" s="33"/>
      <c r="L3913" s="32"/>
      <c r="S3913" s="6"/>
    </row>
    <row r="3914" spans="4:19" s="15" customFormat="1">
      <c r="D3914" s="31"/>
      <c r="G3914" s="32"/>
      <c r="H3914" s="33"/>
      <c r="L3914" s="32"/>
      <c r="S3914" s="6"/>
    </row>
    <row r="3915" spans="4:19" s="15" customFormat="1">
      <c r="D3915" s="31"/>
      <c r="G3915" s="32"/>
      <c r="H3915" s="33"/>
      <c r="L3915" s="32"/>
      <c r="S3915" s="6"/>
    </row>
    <row r="3916" spans="4:19" s="15" customFormat="1">
      <c r="D3916" s="31"/>
      <c r="G3916" s="32"/>
      <c r="H3916" s="33"/>
      <c r="L3916" s="32"/>
      <c r="S3916" s="6"/>
    </row>
    <row r="3917" spans="4:19" s="15" customFormat="1">
      <c r="D3917" s="31"/>
      <c r="G3917" s="32"/>
      <c r="H3917" s="33"/>
      <c r="L3917" s="32"/>
      <c r="S3917" s="6"/>
    </row>
    <row r="3918" spans="4:19" s="15" customFormat="1">
      <c r="D3918" s="31"/>
      <c r="G3918" s="32"/>
      <c r="H3918" s="33"/>
      <c r="L3918" s="32"/>
      <c r="S3918" s="6"/>
    </row>
    <row r="3919" spans="4:19" s="15" customFormat="1">
      <c r="D3919" s="31"/>
      <c r="G3919" s="32"/>
      <c r="H3919" s="33"/>
      <c r="L3919" s="32"/>
      <c r="S3919" s="6"/>
    </row>
    <row r="3920" spans="4:19" s="15" customFormat="1">
      <c r="D3920" s="31"/>
      <c r="G3920" s="32"/>
      <c r="H3920" s="33"/>
      <c r="L3920" s="32"/>
      <c r="S3920" s="6"/>
    </row>
    <row r="3921" spans="4:19" s="15" customFormat="1">
      <c r="D3921" s="31"/>
      <c r="G3921" s="32"/>
      <c r="H3921" s="33"/>
      <c r="L3921" s="32"/>
      <c r="S3921" s="6"/>
    </row>
    <row r="3922" spans="4:19" s="15" customFormat="1">
      <c r="D3922" s="31"/>
      <c r="G3922" s="32"/>
      <c r="H3922" s="33"/>
      <c r="L3922" s="32"/>
      <c r="S3922" s="6"/>
    </row>
    <row r="3923" spans="4:19" s="15" customFormat="1">
      <c r="D3923" s="31"/>
      <c r="G3923" s="32"/>
      <c r="H3923" s="33"/>
      <c r="L3923" s="32"/>
      <c r="S3923" s="6"/>
    </row>
    <row r="3924" spans="4:19" s="15" customFormat="1">
      <c r="D3924" s="31"/>
      <c r="G3924" s="32"/>
      <c r="H3924" s="33"/>
      <c r="L3924" s="32"/>
      <c r="S3924" s="6"/>
    </row>
    <row r="3925" spans="4:19" s="15" customFormat="1">
      <c r="D3925" s="31"/>
      <c r="G3925" s="32"/>
      <c r="H3925" s="33"/>
      <c r="L3925" s="32"/>
      <c r="S3925" s="6"/>
    </row>
    <row r="3926" spans="4:19" s="15" customFormat="1">
      <c r="D3926" s="31"/>
      <c r="G3926" s="32"/>
      <c r="H3926" s="33"/>
      <c r="L3926" s="32"/>
      <c r="S3926" s="6"/>
    </row>
    <row r="3927" spans="4:19" s="15" customFormat="1">
      <c r="D3927" s="31"/>
      <c r="G3927" s="32"/>
      <c r="H3927" s="33"/>
      <c r="L3927" s="32"/>
      <c r="S3927" s="6"/>
    </row>
    <row r="3928" spans="4:19" s="15" customFormat="1">
      <c r="D3928" s="31"/>
      <c r="G3928" s="32"/>
      <c r="H3928" s="33"/>
      <c r="L3928" s="32"/>
      <c r="S3928" s="6"/>
    </row>
    <row r="3929" spans="4:19" s="15" customFormat="1">
      <c r="D3929" s="31"/>
      <c r="G3929" s="32"/>
      <c r="H3929" s="33"/>
      <c r="L3929" s="32"/>
      <c r="S3929" s="6"/>
    </row>
    <row r="3930" spans="4:19" s="15" customFormat="1">
      <c r="D3930" s="31"/>
      <c r="G3930" s="32"/>
      <c r="H3930" s="33"/>
      <c r="L3930" s="32"/>
      <c r="S3930" s="6"/>
    </row>
    <row r="3931" spans="4:19" s="15" customFormat="1">
      <c r="D3931" s="31"/>
      <c r="G3931" s="32"/>
      <c r="H3931" s="33"/>
      <c r="L3931" s="32"/>
      <c r="S3931" s="6"/>
    </row>
    <row r="3932" spans="4:19" s="15" customFormat="1">
      <c r="D3932" s="31"/>
      <c r="G3932" s="32"/>
      <c r="H3932" s="33"/>
      <c r="L3932" s="32"/>
      <c r="S3932" s="6"/>
    </row>
    <row r="3933" spans="4:19" s="15" customFormat="1">
      <c r="D3933" s="31"/>
      <c r="G3933" s="32"/>
      <c r="H3933" s="33"/>
      <c r="L3933" s="32"/>
      <c r="S3933" s="6"/>
    </row>
    <row r="3934" spans="4:19" s="15" customFormat="1">
      <c r="D3934" s="31"/>
      <c r="G3934" s="32"/>
      <c r="H3934" s="33"/>
      <c r="L3934" s="32"/>
      <c r="S3934" s="6"/>
    </row>
    <row r="3935" spans="4:19" s="15" customFormat="1">
      <c r="D3935" s="31"/>
      <c r="G3935" s="32"/>
      <c r="H3935" s="33"/>
      <c r="L3935" s="32"/>
      <c r="S3935" s="6"/>
    </row>
    <row r="3936" spans="4:19" s="15" customFormat="1">
      <c r="D3936" s="31"/>
      <c r="G3936" s="32"/>
      <c r="H3936" s="33"/>
      <c r="L3936" s="32"/>
      <c r="S3936" s="6"/>
    </row>
    <row r="3937" spans="4:19" s="15" customFormat="1">
      <c r="D3937" s="31"/>
      <c r="G3937" s="32"/>
      <c r="H3937" s="33"/>
      <c r="L3937" s="32"/>
      <c r="S3937" s="6"/>
    </row>
    <row r="3938" spans="4:19" s="15" customFormat="1">
      <c r="D3938" s="31"/>
      <c r="G3938" s="32"/>
      <c r="H3938" s="33"/>
      <c r="L3938" s="32"/>
      <c r="S3938" s="6"/>
    </row>
    <row r="3939" spans="4:19" s="15" customFormat="1">
      <c r="D3939" s="31"/>
      <c r="G3939" s="32"/>
      <c r="H3939" s="33"/>
      <c r="L3939" s="32"/>
      <c r="S3939" s="6"/>
    </row>
    <row r="3940" spans="4:19" s="15" customFormat="1">
      <c r="D3940" s="31"/>
      <c r="G3940" s="32"/>
      <c r="H3940" s="33"/>
      <c r="L3940" s="32"/>
      <c r="S3940" s="6"/>
    </row>
    <row r="3941" spans="4:19" s="15" customFormat="1">
      <c r="D3941" s="31"/>
      <c r="G3941" s="32"/>
      <c r="H3941" s="33"/>
      <c r="L3941" s="32"/>
      <c r="S3941" s="6"/>
    </row>
    <row r="3942" spans="4:19" s="15" customFormat="1">
      <c r="D3942" s="31"/>
      <c r="G3942" s="32"/>
      <c r="H3942" s="33"/>
      <c r="L3942" s="32"/>
      <c r="S3942" s="6"/>
    </row>
    <row r="3943" spans="4:19" s="15" customFormat="1">
      <c r="D3943" s="31"/>
      <c r="G3943" s="32"/>
      <c r="H3943" s="33"/>
      <c r="L3943" s="32"/>
      <c r="S3943" s="6"/>
    </row>
    <row r="3944" spans="4:19" s="15" customFormat="1">
      <c r="D3944" s="31"/>
      <c r="G3944" s="32"/>
      <c r="H3944" s="33"/>
      <c r="L3944" s="32"/>
      <c r="S3944" s="6"/>
    </row>
    <row r="3945" spans="4:19" s="15" customFormat="1">
      <c r="D3945" s="31"/>
      <c r="G3945" s="32"/>
      <c r="H3945" s="33"/>
      <c r="L3945" s="32"/>
      <c r="S3945" s="6"/>
    </row>
    <row r="3946" spans="4:19" s="15" customFormat="1">
      <c r="D3946" s="31"/>
      <c r="G3946" s="32"/>
      <c r="H3946" s="33"/>
      <c r="L3946" s="32"/>
      <c r="S3946" s="6"/>
    </row>
    <row r="3947" spans="4:19" s="15" customFormat="1">
      <c r="D3947" s="31"/>
      <c r="G3947" s="32"/>
      <c r="H3947" s="33"/>
      <c r="L3947" s="32"/>
      <c r="S3947" s="6"/>
    </row>
    <row r="3948" spans="4:19" s="15" customFormat="1">
      <c r="D3948" s="31"/>
      <c r="G3948" s="32"/>
      <c r="H3948" s="33"/>
      <c r="L3948" s="32"/>
      <c r="S3948" s="6"/>
    </row>
    <row r="3949" spans="4:19" s="15" customFormat="1">
      <c r="D3949" s="31"/>
      <c r="G3949" s="32"/>
      <c r="H3949" s="33"/>
      <c r="L3949" s="32"/>
      <c r="S3949" s="6"/>
    </row>
    <row r="3950" spans="4:19" s="15" customFormat="1">
      <c r="D3950" s="31"/>
      <c r="G3950" s="32"/>
      <c r="H3950" s="33"/>
      <c r="L3950" s="32"/>
      <c r="S3950" s="6"/>
    </row>
    <row r="3951" spans="4:19" s="15" customFormat="1">
      <c r="D3951" s="31"/>
      <c r="G3951" s="32"/>
      <c r="H3951" s="33"/>
      <c r="L3951" s="32"/>
      <c r="S3951" s="6"/>
    </row>
    <row r="3952" spans="4:19" s="15" customFormat="1">
      <c r="D3952" s="31"/>
      <c r="G3952" s="32"/>
      <c r="H3952" s="33"/>
      <c r="L3952" s="32"/>
      <c r="S3952" s="6"/>
    </row>
    <row r="3953" spans="4:19" s="15" customFormat="1">
      <c r="D3953" s="31"/>
      <c r="G3953" s="32"/>
      <c r="H3953" s="33"/>
      <c r="L3953" s="32"/>
      <c r="S3953" s="6"/>
    </row>
    <row r="3954" spans="4:19" s="15" customFormat="1">
      <c r="D3954" s="31"/>
      <c r="G3954" s="32"/>
      <c r="H3954" s="33"/>
      <c r="L3954" s="32"/>
      <c r="S3954" s="6"/>
    </row>
    <row r="3955" spans="4:19" s="15" customFormat="1">
      <c r="D3955" s="31"/>
      <c r="G3955" s="32"/>
      <c r="H3955" s="33"/>
      <c r="L3955" s="32"/>
      <c r="S3955" s="6"/>
    </row>
    <row r="3956" spans="4:19" s="15" customFormat="1">
      <c r="D3956" s="31"/>
      <c r="G3956" s="32"/>
      <c r="H3956" s="33"/>
      <c r="L3956" s="32"/>
      <c r="S3956" s="6"/>
    </row>
    <row r="3957" spans="4:19" s="15" customFormat="1">
      <c r="D3957" s="31"/>
      <c r="G3957" s="32"/>
      <c r="H3957" s="33"/>
      <c r="L3957" s="32"/>
      <c r="S3957" s="6"/>
    </row>
    <row r="3958" spans="4:19" s="15" customFormat="1">
      <c r="D3958" s="31"/>
      <c r="G3958" s="32"/>
      <c r="H3958" s="33"/>
      <c r="L3958" s="32"/>
      <c r="S3958" s="6"/>
    </row>
    <row r="3959" spans="4:19" s="15" customFormat="1">
      <c r="D3959" s="31"/>
      <c r="G3959" s="32"/>
      <c r="H3959" s="33"/>
      <c r="L3959" s="32"/>
      <c r="S3959" s="6"/>
    </row>
    <row r="3960" spans="4:19" s="15" customFormat="1">
      <c r="D3960" s="31"/>
      <c r="G3960" s="32"/>
      <c r="H3960" s="33"/>
      <c r="L3960" s="32"/>
      <c r="S3960" s="6"/>
    </row>
    <row r="3961" spans="4:19" s="15" customFormat="1">
      <c r="D3961" s="31"/>
      <c r="G3961" s="32"/>
      <c r="H3961" s="33"/>
      <c r="L3961" s="32"/>
      <c r="S3961" s="6"/>
    </row>
    <row r="3962" spans="4:19" s="15" customFormat="1">
      <c r="D3962" s="31"/>
      <c r="G3962" s="32"/>
      <c r="H3962" s="33"/>
      <c r="L3962" s="32"/>
      <c r="S3962" s="6"/>
    </row>
    <row r="3963" spans="4:19" s="15" customFormat="1">
      <c r="D3963" s="31"/>
      <c r="G3963" s="32"/>
      <c r="H3963" s="33"/>
      <c r="L3963" s="32"/>
      <c r="S3963" s="6"/>
    </row>
    <row r="3964" spans="4:19" s="15" customFormat="1">
      <c r="D3964" s="31"/>
      <c r="G3964" s="32"/>
      <c r="H3964" s="33"/>
      <c r="L3964" s="32"/>
      <c r="S3964" s="6"/>
    </row>
    <row r="3965" spans="4:19" s="15" customFormat="1">
      <c r="D3965" s="31"/>
      <c r="G3965" s="32"/>
      <c r="H3965" s="33"/>
      <c r="L3965" s="32"/>
      <c r="S3965" s="6"/>
    </row>
    <row r="3966" spans="4:19" s="15" customFormat="1">
      <c r="D3966" s="31"/>
      <c r="G3966" s="32"/>
      <c r="H3966" s="33"/>
      <c r="L3966" s="32"/>
      <c r="S3966" s="6"/>
    </row>
    <row r="3967" spans="4:19" s="15" customFormat="1">
      <c r="D3967" s="31"/>
      <c r="G3967" s="32"/>
      <c r="H3967" s="33"/>
      <c r="L3967" s="32"/>
      <c r="S3967" s="6"/>
    </row>
    <row r="3968" spans="4:19" s="15" customFormat="1">
      <c r="D3968" s="31"/>
      <c r="G3968" s="32"/>
      <c r="H3968" s="33"/>
      <c r="L3968" s="32"/>
      <c r="S3968" s="6"/>
    </row>
    <row r="3969" spans="4:19" s="15" customFormat="1">
      <c r="D3969" s="31"/>
      <c r="G3969" s="32"/>
      <c r="H3969" s="33"/>
      <c r="L3969" s="32"/>
      <c r="S3969" s="6"/>
    </row>
    <row r="3970" spans="4:19" s="15" customFormat="1">
      <c r="D3970" s="31"/>
      <c r="G3970" s="32"/>
      <c r="H3970" s="33"/>
      <c r="L3970" s="32"/>
      <c r="S3970" s="6"/>
    </row>
    <row r="3971" spans="4:19" s="15" customFormat="1">
      <c r="D3971" s="31"/>
      <c r="G3971" s="32"/>
      <c r="H3971" s="33"/>
      <c r="L3971" s="32"/>
      <c r="S3971" s="6"/>
    </row>
    <row r="3972" spans="4:19" s="15" customFormat="1">
      <c r="D3972" s="31"/>
      <c r="G3972" s="32"/>
      <c r="H3972" s="33"/>
      <c r="L3972" s="32"/>
      <c r="S3972" s="6"/>
    </row>
    <row r="3973" spans="4:19" s="15" customFormat="1">
      <c r="D3973" s="31"/>
      <c r="G3973" s="32"/>
      <c r="H3973" s="33"/>
      <c r="L3973" s="32"/>
      <c r="S3973" s="6"/>
    </row>
    <row r="3974" spans="4:19" s="15" customFormat="1">
      <c r="D3974" s="31"/>
      <c r="G3974" s="32"/>
      <c r="H3974" s="33"/>
      <c r="L3974" s="32"/>
      <c r="S3974" s="6"/>
    </row>
    <row r="3975" spans="4:19" s="15" customFormat="1">
      <c r="D3975" s="31"/>
      <c r="G3975" s="32"/>
      <c r="H3975" s="33"/>
      <c r="L3975" s="32"/>
      <c r="S3975" s="6"/>
    </row>
    <row r="3976" spans="4:19" s="15" customFormat="1">
      <c r="D3976" s="31"/>
      <c r="G3976" s="32"/>
      <c r="H3976" s="33"/>
      <c r="L3976" s="32"/>
      <c r="S3976" s="6"/>
    </row>
    <row r="3977" spans="4:19" s="15" customFormat="1">
      <c r="D3977" s="31"/>
      <c r="G3977" s="32"/>
      <c r="H3977" s="33"/>
      <c r="L3977" s="32"/>
      <c r="S3977" s="6"/>
    </row>
    <row r="3978" spans="4:19" s="15" customFormat="1">
      <c r="D3978" s="31"/>
      <c r="G3978" s="32"/>
      <c r="H3978" s="33"/>
      <c r="L3978" s="32"/>
      <c r="S3978" s="6"/>
    </row>
    <row r="3979" spans="4:19" s="15" customFormat="1">
      <c r="D3979" s="31"/>
      <c r="G3979" s="32"/>
      <c r="H3979" s="33"/>
      <c r="L3979" s="32"/>
      <c r="S3979" s="6"/>
    </row>
    <row r="3980" spans="4:19" s="15" customFormat="1">
      <c r="D3980" s="31"/>
      <c r="G3980" s="32"/>
      <c r="H3980" s="33"/>
      <c r="L3980" s="32"/>
      <c r="S3980" s="6"/>
    </row>
    <row r="3981" spans="4:19" s="15" customFormat="1">
      <c r="D3981" s="31"/>
      <c r="G3981" s="32"/>
      <c r="H3981" s="33"/>
      <c r="L3981" s="32"/>
      <c r="S3981" s="6"/>
    </row>
    <row r="3982" spans="4:19" s="15" customFormat="1">
      <c r="D3982" s="31"/>
      <c r="G3982" s="32"/>
      <c r="H3982" s="33"/>
      <c r="L3982" s="32"/>
      <c r="S3982" s="6"/>
    </row>
    <row r="3983" spans="4:19" s="15" customFormat="1">
      <c r="D3983" s="31"/>
      <c r="G3983" s="32"/>
      <c r="H3983" s="33"/>
      <c r="L3983" s="32"/>
      <c r="S3983" s="6"/>
    </row>
    <row r="3984" spans="4:19" s="15" customFormat="1">
      <c r="D3984" s="31"/>
      <c r="G3984" s="32"/>
      <c r="H3984" s="33"/>
      <c r="L3984" s="32"/>
      <c r="S3984" s="6"/>
    </row>
    <row r="3985" spans="4:19" s="15" customFormat="1">
      <c r="D3985" s="31"/>
      <c r="G3985" s="32"/>
      <c r="H3985" s="33"/>
      <c r="L3985" s="32"/>
      <c r="S3985" s="6"/>
    </row>
    <row r="3986" spans="4:19" s="15" customFormat="1">
      <c r="D3986" s="31"/>
      <c r="G3986" s="32"/>
      <c r="H3986" s="33"/>
      <c r="L3986" s="32"/>
      <c r="S3986" s="6"/>
    </row>
    <row r="3987" spans="4:19" s="15" customFormat="1">
      <c r="D3987" s="31"/>
      <c r="G3987" s="32"/>
      <c r="H3987" s="33"/>
      <c r="L3987" s="32"/>
      <c r="S3987" s="6"/>
    </row>
    <row r="3988" spans="4:19" s="15" customFormat="1">
      <c r="D3988" s="31"/>
      <c r="G3988" s="32"/>
      <c r="H3988" s="33"/>
      <c r="L3988" s="32"/>
      <c r="S3988" s="6"/>
    </row>
    <row r="3989" spans="4:19" s="15" customFormat="1">
      <c r="D3989" s="31"/>
      <c r="G3989" s="32"/>
      <c r="H3989" s="33"/>
      <c r="L3989" s="32"/>
      <c r="S3989" s="6"/>
    </row>
    <row r="3990" spans="4:19" s="15" customFormat="1">
      <c r="D3990" s="31"/>
      <c r="G3990" s="32"/>
      <c r="H3990" s="33"/>
      <c r="L3990" s="32"/>
      <c r="S3990" s="6"/>
    </row>
    <row r="3991" spans="4:19" s="15" customFormat="1">
      <c r="D3991" s="31"/>
      <c r="G3991" s="32"/>
      <c r="H3991" s="33"/>
      <c r="L3991" s="32"/>
      <c r="S3991" s="6"/>
    </row>
    <row r="3992" spans="4:19" s="15" customFormat="1">
      <c r="D3992" s="31"/>
      <c r="G3992" s="32"/>
      <c r="H3992" s="33"/>
      <c r="L3992" s="32"/>
      <c r="S3992" s="6"/>
    </row>
    <row r="3993" spans="4:19" s="15" customFormat="1">
      <c r="D3993" s="31"/>
      <c r="G3993" s="32"/>
      <c r="H3993" s="33"/>
      <c r="L3993" s="32"/>
      <c r="S3993" s="6"/>
    </row>
    <row r="3994" spans="4:19" s="15" customFormat="1">
      <c r="D3994" s="31"/>
      <c r="G3994" s="32"/>
      <c r="H3994" s="33"/>
      <c r="L3994" s="32"/>
      <c r="S3994" s="6"/>
    </row>
    <row r="3995" spans="4:19" s="15" customFormat="1">
      <c r="D3995" s="31"/>
      <c r="G3995" s="32"/>
      <c r="H3995" s="33"/>
      <c r="L3995" s="32"/>
      <c r="S3995" s="6"/>
    </row>
    <row r="3996" spans="4:19" s="15" customFormat="1">
      <c r="D3996" s="31"/>
      <c r="G3996" s="32"/>
      <c r="H3996" s="33"/>
      <c r="L3996" s="32"/>
      <c r="S3996" s="6"/>
    </row>
    <row r="3997" spans="4:19" s="15" customFormat="1">
      <c r="D3997" s="31"/>
      <c r="G3997" s="32"/>
      <c r="H3997" s="33"/>
      <c r="L3997" s="32"/>
      <c r="S3997" s="6"/>
    </row>
    <row r="3998" spans="4:19" s="15" customFormat="1">
      <c r="D3998" s="31"/>
      <c r="G3998" s="32"/>
      <c r="H3998" s="33"/>
      <c r="L3998" s="32"/>
      <c r="S3998" s="6"/>
    </row>
    <row r="3999" spans="4:19" s="15" customFormat="1">
      <c r="D3999" s="31"/>
      <c r="G3999" s="32"/>
      <c r="H3999" s="33"/>
      <c r="L3999" s="32"/>
      <c r="S3999" s="6"/>
    </row>
    <row r="4000" spans="4:19" s="15" customFormat="1">
      <c r="D4000" s="31"/>
      <c r="G4000" s="32"/>
      <c r="H4000" s="33"/>
      <c r="L4000" s="32"/>
      <c r="S4000" s="6"/>
    </row>
    <row r="4001" spans="4:19" s="15" customFormat="1">
      <c r="D4001" s="31"/>
      <c r="G4001" s="32"/>
      <c r="H4001" s="33"/>
      <c r="L4001" s="32"/>
      <c r="S4001" s="6"/>
    </row>
    <row r="4002" spans="4:19" s="15" customFormat="1">
      <c r="D4002" s="31"/>
      <c r="G4002" s="32"/>
      <c r="H4002" s="33"/>
      <c r="L4002" s="32"/>
      <c r="S4002" s="6"/>
    </row>
    <row r="4003" spans="4:19" s="15" customFormat="1">
      <c r="D4003" s="31"/>
      <c r="G4003" s="32"/>
      <c r="H4003" s="33"/>
      <c r="L4003" s="32"/>
      <c r="S4003" s="6"/>
    </row>
    <row r="4004" spans="4:19" s="15" customFormat="1">
      <c r="D4004" s="31"/>
      <c r="G4004" s="32"/>
      <c r="H4004" s="33"/>
      <c r="L4004" s="32"/>
      <c r="S4004" s="6"/>
    </row>
    <row r="4005" spans="4:19" s="15" customFormat="1">
      <c r="D4005" s="31"/>
      <c r="G4005" s="32"/>
      <c r="H4005" s="33"/>
      <c r="L4005" s="32"/>
      <c r="S4005" s="6"/>
    </row>
    <row r="4006" spans="4:19" s="15" customFormat="1">
      <c r="D4006" s="31"/>
      <c r="G4006" s="32"/>
      <c r="H4006" s="33"/>
      <c r="L4006" s="32"/>
      <c r="S4006" s="6"/>
    </row>
    <row r="4007" spans="4:19" s="15" customFormat="1">
      <c r="D4007" s="31"/>
      <c r="G4007" s="32"/>
      <c r="H4007" s="33"/>
      <c r="L4007" s="32"/>
      <c r="S4007" s="6"/>
    </row>
    <row r="4008" spans="4:19" s="15" customFormat="1">
      <c r="D4008" s="31"/>
      <c r="G4008" s="32"/>
      <c r="H4008" s="33"/>
      <c r="L4008" s="32"/>
      <c r="S4008" s="6"/>
    </row>
    <row r="4009" spans="4:19" s="15" customFormat="1">
      <c r="D4009" s="31"/>
      <c r="G4009" s="32"/>
      <c r="H4009" s="33"/>
      <c r="L4009" s="32"/>
      <c r="S4009" s="6"/>
    </row>
    <row r="4010" spans="4:19" s="15" customFormat="1">
      <c r="D4010" s="31"/>
      <c r="G4010" s="32"/>
      <c r="H4010" s="33"/>
      <c r="L4010" s="32"/>
      <c r="S4010" s="6"/>
    </row>
    <row r="4011" spans="4:19" s="15" customFormat="1">
      <c r="D4011" s="31"/>
      <c r="G4011" s="32"/>
      <c r="H4011" s="33"/>
      <c r="L4011" s="32"/>
      <c r="S4011" s="6"/>
    </row>
    <row r="4012" spans="4:19" s="15" customFormat="1">
      <c r="D4012" s="31"/>
      <c r="G4012" s="32"/>
      <c r="H4012" s="33"/>
      <c r="L4012" s="32"/>
      <c r="S4012" s="6"/>
    </row>
    <row r="4013" spans="4:19" s="15" customFormat="1">
      <c r="D4013" s="31"/>
      <c r="G4013" s="32"/>
      <c r="H4013" s="33"/>
      <c r="L4013" s="32"/>
      <c r="S4013" s="6"/>
    </row>
    <row r="4014" spans="4:19" s="15" customFormat="1">
      <c r="D4014" s="31"/>
      <c r="G4014" s="32"/>
      <c r="H4014" s="33"/>
      <c r="L4014" s="32"/>
      <c r="S4014" s="6"/>
    </row>
    <row r="4015" spans="4:19" s="15" customFormat="1">
      <c r="D4015" s="31"/>
      <c r="G4015" s="32"/>
      <c r="H4015" s="33"/>
      <c r="L4015" s="32"/>
      <c r="S4015" s="6"/>
    </row>
    <row r="4016" spans="4:19" s="15" customFormat="1">
      <c r="D4016" s="31"/>
      <c r="G4016" s="32"/>
      <c r="H4016" s="33"/>
      <c r="L4016" s="32"/>
      <c r="S4016" s="6"/>
    </row>
    <row r="4017" spans="4:19" s="15" customFormat="1">
      <c r="D4017" s="31"/>
      <c r="G4017" s="32"/>
      <c r="H4017" s="33"/>
      <c r="L4017" s="32"/>
      <c r="S4017" s="6"/>
    </row>
    <row r="4018" spans="4:19" s="15" customFormat="1">
      <c r="D4018" s="31"/>
      <c r="G4018" s="32"/>
      <c r="H4018" s="33"/>
      <c r="L4018" s="32"/>
      <c r="S4018" s="6"/>
    </row>
    <row r="4019" spans="4:19" s="15" customFormat="1">
      <c r="D4019" s="31"/>
      <c r="G4019" s="32"/>
      <c r="H4019" s="33"/>
      <c r="L4019" s="32"/>
      <c r="S4019" s="6"/>
    </row>
    <row r="4020" spans="4:19" s="15" customFormat="1">
      <c r="D4020" s="31"/>
      <c r="G4020" s="32"/>
      <c r="H4020" s="33"/>
      <c r="L4020" s="32"/>
      <c r="S4020" s="6"/>
    </row>
    <row r="4021" spans="4:19" s="15" customFormat="1">
      <c r="D4021" s="31"/>
      <c r="G4021" s="32"/>
      <c r="H4021" s="33"/>
      <c r="L4021" s="32"/>
      <c r="S4021" s="6"/>
    </row>
    <row r="4022" spans="4:19" s="15" customFormat="1">
      <c r="D4022" s="31"/>
      <c r="G4022" s="32"/>
      <c r="H4022" s="33"/>
      <c r="L4022" s="32"/>
      <c r="S4022" s="6"/>
    </row>
    <row r="4023" spans="4:19" s="15" customFormat="1">
      <c r="D4023" s="31"/>
      <c r="G4023" s="32"/>
      <c r="H4023" s="33"/>
      <c r="L4023" s="32"/>
      <c r="S4023" s="6"/>
    </row>
    <row r="4024" spans="4:19" s="15" customFormat="1">
      <c r="D4024" s="31"/>
      <c r="G4024" s="32"/>
      <c r="H4024" s="33"/>
      <c r="L4024" s="32"/>
      <c r="S4024" s="6"/>
    </row>
    <row r="4025" spans="4:19" s="15" customFormat="1">
      <c r="D4025" s="31"/>
      <c r="G4025" s="32"/>
      <c r="H4025" s="33"/>
      <c r="L4025" s="32"/>
      <c r="S4025" s="6"/>
    </row>
    <row r="4026" spans="4:19" s="15" customFormat="1">
      <c r="D4026" s="31"/>
      <c r="G4026" s="32"/>
      <c r="H4026" s="33"/>
      <c r="L4026" s="32"/>
      <c r="S4026" s="6"/>
    </row>
    <row r="4027" spans="4:19" s="15" customFormat="1">
      <c r="D4027" s="31"/>
      <c r="G4027" s="32"/>
      <c r="H4027" s="33"/>
      <c r="L4027" s="32"/>
      <c r="S4027" s="6"/>
    </row>
    <row r="4028" spans="4:19" s="15" customFormat="1">
      <c r="D4028" s="31"/>
      <c r="G4028" s="32"/>
      <c r="H4028" s="33"/>
      <c r="L4028" s="32"/>
      <c r="S4028" s="6"/>
    </row>
    <row r="4029" spans="4:19" s="15" customFormat="1">
      <c r="D4029" s="31"/>
      <c r="G4029" s="32"/>
      <c r="H4029" s="33"/>
      <c r="L4029" s="32"/>
      <c r="S4029" s="6"/>
    </row>
    <row r="4030" spans="4:19" s="15" customFormat="1">
      <c r="D4030" s="31"/>
      <c r="G4030" s="32"/>
      <c r="H4030" s="33"/>
      <c r="L4030" s="32"/>
      <c r="S4030" s="6"/>
    </row>
    <row r="4031" spans="4:19" s="15" customFormat="1">
      <c r="D4031" s="31"/>
      <c r="G4031" s="32"/>
      <c r="H4031" s="33"/>
      <c r="L4031" s="32"/>
      <c r="S4031" s="6"/>
    </row>
    <row r="4032" spans="4:19" s="15" customFormat="1">
      <c r="D4032" s="31"/>
      <c r="G4032" s="32"/>
      <c r="H4032" s="33"/>
      <c r="L4032" s="32"/>
      <c r="S4032" s="6"/>
    </row>
    <row r="4033" spans="4:19" s="15" customFormat="1">
      <c r="D4033" s="31"/>
      <c r="G4033" s="32"/>
      <c r="H4033" s="33"/>
      <c r="L4033" s="32"/>
      <c r="S4033" s="6"/>
    </row>
    <row r="4034" spans="4:19" s="15" customFormat="1">
      <c r="D4034" s="31"/>
      <c r="G4034" s="32"/>
      <c r="H4034" s="33"/>
      <c r="L4034" s="32"/>
      <c r="S4034" s="6"/>
    </row>
    <row r="4035" spans="4:19" s="15" customFormat="1">
      <c r="D4035" s="31"/>
      <c r="G4035" s="32"/>
      <c r="H4035" s="33"/>
      <c r="L4035" s="32"/>
      <c r="S4035" s="6"/>
    </row>
    <row r="4036" spans="4:19" s="15" customFormat="1">
      <c r="D4036" s="31"/>
      <c r="G4036" s="32"/>
      <c r="H4036" s="33"/>
      <c r="L4036" s="32"/>
      <c r="S4036" s="6"/>
    </row>
    <row r="4037" spans="4:19" s="15" customFormat="1">
      <c r="D4037" s="31"/>
      <c r="G4037" s="32"/>
      <c r="H4037" s="33"/>
      <c r="L4037" s="32"/>
      <c r="S4037" s="6"/>
    </row>
    <row r="4038" spans="4:19" s="15" customFormat="1">
      <c r="D4038" s="31"/>
      <c r="G4038" s="32"/>
      <c r="H4038" s="33"/>
      <c r="L4038" s="32"/>
      <c r="S4038" s="6"/>
    </row>
    <row r="4039" spans="4:19" s="15" customFormat="1">
      <c r="D4039" s="31"/>
      <c r="G4039" s="32"/>
      <c r="H4039" s="33"/>
      <c r="L4039" s="32"/>
      <c r="S4039" s="6"/>
    </row>
    <row r="4040" spans="4:19" s="15" customFormat="1">
      <c r="D4040" s="31"/>
      <c r="G4040" s="32"/>
      <c r="H4040" s="33"/>
      <c r="L4040" s="32"/>
      <c r="S4040" s="6"/>
    </row>
    <row r="4041" spans="4:19" s="15" customFormat="1">
      <c r="D4041" s="31"/>
      <c r="G4041" s="32"/>
      <c r="H4041" s="33"/>
      <c r="L4041" s="32"/>
      <c r="S4041" s="6"/>
    </row>
    <row r="4042" spans="4:19" s="15" customFormat="1">
      <c r="D4042" s="31"/>
      <c r="G4042" s="32"/>
      <c r="H4042" s="33"/>
      <c r="L4042" s="32"/>
      <c r="S4042" s="6"/>
    </row>
    <row r="4043" spans="4:19" s="15" customFormat="1">
      <c r="D4043" s="31"/>
      <c r="G4043" s="32"/>
      <c r="H4043" s="33"/>
      <c r="L4043" s="32"/>
      <c r="S4043" s="6"/>
    </row>
    <row r="4044" spans="4:19" s="15" customFormat="1">
      <c r="D4044" s="31"/>
      <c r="G4044" s="32"/>
      <c r="H4044" s="33"/>
      <c r="L4044" s="32"/>
      <c r="S4044" s="6"/>
    </row>
    <row r="4045" spans="4:19" s="15" customFormat="1">
      <c r="D4045" s="31"/>
      <c r="G4045" s="32"/>
      <c r="H4045" s="33"/>
      <c r="L4045" s="32"/>
      <c r="S4045" s="6"/>
    </row>
    <row r="4046" spans="4:19" s="15" customFormat="1">
      <c r="D4046" s="31"/>
      <c r="G4046" s="32"/>
      <c r="H4046" s="33"/>
      <c r="L4046" s="32"/>
      <c r="S4046" s="6"/>
    </row>
    <row r="4047" spans="4:19" s="15" customFormat="1">
      <c r="D4047" s="31"/>
      <c r="G4047" s="32"/>
      <c r="H4047" s="33"/>
      <c r="L4047" s="32"/>
      <c r="S4047" s="6"/>
    </row>
    <row r="4048" spans="4:19" s="15" customFormat="1">
      <c r="D4048" s="31"/>
      <c r="G4048" s="32"/>
      <c r="H4048" s="33"/>
      <c r="L4048" s="32"/>
      <c r="S4048" s="6"/>
    </row>
    <row r="4049" spans="4:19" s="15" customFormat="1">
      <c r="D4049" s="31"/>
      <c r="G4049" s="32"/>
      <c r="H4049" s="33"/>
      <c r="L4049" s="32"/>
      <c r="S4049" s="6"/>
    </row>
    <row r="4050" spans="4:19" s="15" customFormat="1">
      <c r="D4050" s="31"/>
      <c r="G4050" s="32"/>
      <c r="H4050" s="33"/>
      <c r="L4050" s="32"/>
      <c r="S4050" s="6"/>
    </row>
    <row r="4051" spans="4:19" s="15" customFormat="1">
      <c r="D4051" s="31"/>
      <c r="G4051" s="32"/>
      <c r="H4051" s="33"/>
      <c r="L4051" s="32"/>
      <c r="S4051" s="6"/>
    </row>
    <row r="4052" spans="4:19" s="15" customFormat="1">
      <c r="D4052" s="31"/>
      <c r="G4052" s="32"/>
      <c r="H4052" s="33"/>
      <c r="L4052" s="32"/>
      <c r="S4052" s="6"/>
    </row>
    <row r="4053" spans="4:19" s="15" customFormat="1">
      <c r="D4053" s="31"/>
      <c r="G4053" s="32"/>
      <c r="H4053" s="33"/>
      <c r="L4053" s="32"/>
      <c r="S4053" s="6"/>
    </row>
    <row r="4054" spans="4:19" s="15" customFormat="1">
      <c r="D4054" s="31"/>
      <c r="G4054" s="32"/>
      <c r="H4054" s="33"/>
      <c r="L4054" s="32"/>
      <c r="S4054" s="6"/>
    </row>
    <row r="4055" spans="4:19" s="15" customFormat="1">
      <c r="D4055" s="31"/>
      <c r="G4055" s="32"/>
      <c r="H4055" s="33"/>
      <c r="L4055" s="32"/>
      <c r="S4055" s="6"/>
    </row>
    <row r="4056" spans="4:19" s="15" customFormat="1">
      <c r="D4056" s="31"/>
      <c r="G4056" s="32"/>
      <c r="H4056" s="33"/>
      <c r="L4056" s="32"/>
      <c r="S4056" s="6"/>
    </row>
    <row r="4057" spans="4:19" s="15" customFormat="1">
      <c r="D4057" s="31"/>
      <c r="G4057" s="32"/>
      <c r="H4057" s="33"/>
      <c r="L4057" s="32"/>
      <c r="S4057" s="6"/>
    </row>
    <row r="4058" spans="4:19" s="15" customFormat="1">
      <c r="D4058" s="31"/>
      <c r="G4058" s="32"/>
      <c r="H4058" s="33"/>
      <c r="L4058" s="32"/>
      <c r="S4058" s="6"/>
    </row>
    <row r="4059" spans="4:19" s="15" customFormat="1">
      <c r="D4059" s="31"/>
      <c r="G4059" s="32"/>
      <c r="H4059" s="33"/>
      <c r="L4059" s="32"/>
      <c r="S4059" s="6"/>
    </row>
    <row r="4060" spans="4:19" s="15" customFormat="1">
      <c r="D4060" s="31"/>
      <c r="G4060" s="32"/>
      <c r="H4060" s="33"/>
      <c r="L4060" s="32"/>
      <c r="S4060" s="6"/>
    </row>
    <row r="4061" spans="4:19" s="15" customFormat="1">
      <c r="D4061" s="31"/>
      <c r="G4061" s="32"/>
      <c r="H4061" s="33"/>
      <c r="L4061" s="32"/>
      <c r="S4061" s="6"/>
    </row>
    <row r="4062" spans="4:19" s="15" customFormat="1">
      <c r="D4062" s="31"/>
      <c r="G4062" s="32"/>
      <c r="H4062" s="33"/>
      <c r="L4062" s="32"/>
      <c r="S4062" s="6"/>
    </row>
    <row r="4063" spans="4:19" s="15" customFormat="1">
      <c r="D4063" s="31"/>
      <c r="G4063" s="32"/>
      <c r="H4063" s="33"/>
      <c r="L4063" s="32"/>
      <c r="S4063" s="6"/>
    </row>
    <row r="4064" spans="4:19" s="15" customFormat="1">
      <c r="D4064" s="31"/>
      <c r="G4064" s="32"/>
      <c r="H4064" s="33"/>
      <c r="L4064" s="32"/>
      <c r="S4064" s="6"/>
    </row>
    <row r="4065" spans="4:19" s="15" customFormat="1">
      <c r="D4065" s="31"/>
      <c r="G4065" s="32"/>
      <c r="H4065" s="33"/>
      <c r="L4065" s="32"/>
      <c r="S4065" s="6"/>
    </row>
    <row r="4066" spans="4:19" s="15" customFormat="1">
      <c r="D4066" s="31"/>
      <c r="G4066" s="32"/>
      <c r="H4066" s="33"/>
      <c r="L4066" s="32"/>
      <c r="S4066" s="6"/>
    </row>
    <row r="4067" spans="4:19" s="15" customFormat="1">
      <c r="D4067" s="31"/>
      <c r="G4067" s="32"/>
      <c r="H4067" s="33"/>
      <c r="L4067" s="32"/>
      <c r="S4067" s="6"/>
    </row>
    <row r="4068" spans="4:19" s="15" customFormat="1">
      <c r="D4068" s="31"/>
      <c r="G4068" s="32"/>
      <c r="H4068" s="33"/>
      <c r="L4068" s="32"/>
      <c r="S4068" s="6"/>
    </row>
    <row r="4069" spans="4:19" s="15" customFormat="1">
      <c r="D4069" s="31"/>
      <c r="G4069" s="32"/>
      <c r="H4069" s="33"/>
      <c r="L4069" s="32"/>
      <c r="S4069" s="6"/>
    </row>
    <row r="4070" spans="4:19" s="15" customFormat="1">
      <c r="D4070" s="31"/>
      <c r="G4070" s="32"/>
      <c r="H4070" s="33"/>
      <c r="L4070" s="32"/>
      <c r="S4070" s="6"/>
    </row>
    <row r="4071" spans="4:19" s="15" customFormat="1">
      <c r="D4071" s="31"/>
      <c r="G4071" s="32"/>
      <c r="H4071" s="33"/>
      <c r="L4071" s="32"/>
      <c r="S4071" s="6"/>
    </row>
    <row r="4072" spans="4:19" s="15" customFormat="1">
      <c r="D4072" s="31"/>
      <c r="G4072" s="32"/>
      <c r="H4072" s="33"/>
      <c r="L4072" s="32"/>
      <c r="S4072" s="6"/>
    </row>
    <row r="4073" spans="4:19" s="15" customFormat="1">
      <c r="D4073" s="31"/>
      <c r="G4073" s="32"/>
      <c r="H4073" s="33"/>
      <c r="L4073" s="32"/>
      <c r="S4073" s="6"/>
    </row>
    <row r="4074" spans="4:19" s="15" customFormat="1">
      <c r="D4074" s="31"/>
      <c r="G4074" s="32"/>
      <c r="H4074" s="33"/>
      <c r="L4074" s="32"/>
      <c r="S4074" s="6"/>
    </row>
    <row r="4075" spans="4:19" s="15" customFormat="1">
      <c r="D4075" s="31"/>
      <c r="G4075" s="32"/>
      <c r="H4075" s="33"/>
      <c r="L4075" s="32"/>
      <c r="S4075" s="6"/>
    </row>
    <row r="4076" spans="4:19" s="15" customFormat="1">
      <c r="D4076" s="31"/>
      <c r="G4076" s="32"/>
      <c r="H4076" s="33"/>
      <c r="L4076" s="32"/>
      <c r="S4076" s="6"/>
    </row>
    <row r="4077" spans="4:19" s="15" customFormat="1">
      <c r="D4077" s="31"/>
      <c r="G4077" s="32"/>
      <c r="H4077" s="33"/>
      <c r="L4077" s="32"/>
      <c r="S4077" s="6"/>
    </row>
    <row r="4078" spans="4:19" s="15" customFormat="1">
      <c r="D4078" s="31"/>
      <c r="G4078" s="32"/>
      <c r="H4078" s="33"/>
      <c r="L4078" s="32"/>
      <c r="S4078" s="6"/>
    </row>
    <row r="4079" spans="4:19" s="15" customFormat="1">
      <c r="D4079" s="31"/>
      <c r="G4079" s="32"/>
      <c r="H4079" s="33"/>
      <c r="L4079" s="32"/>
      <c r="S4079" s="6"/>
    </row>
    <row r="4080" spans="4:19" s="15" customFormat="1">
      <c r="D4080" s="31"/>
      <c r="G4080" s="32"/>
      <c r="H4080" s="33"/>
      <c r="L4080" s="32"/>
      <c r="S4080" s="6"/>
    </row>
    <row r="4081" spans="4:19" s="15" customFormat="1">
      <c r="D4081" s="31"/>
      <c r="G4081" s="32"/>
      <c r="H4081" s="33"/>
      <c r="L4081" s="32"/>
      <c r="S4081" s="6"/>
    </row>
    <row r="4082" spans="4:19" s="15" customFormat="1">
      <c r="D4082" s="31"/>
      <c r="G4082" s="32"/>
      <c r="H4082" s="33"/>
      <c r="L4082" s="32"/>
      <c r="S4082" s="6"/>
    </row>
    <row r="4083" spans="4:19" s="15" customFormat="1">
      <c r="D4083" s="31"/>
      <c r="G4083" s="32"/>
      <c r="H4083" s="33"/>
      <c r="L4083" s="32"/>
      <c r="S4083" s="6"/>
    </row>
    <row r="4084" spans="4:19" s="15" customFormat="1">
      <c r="D4084" s="31"/>
      <c r="G4084" s="32"/>
      <c r="H4084" s="33"/>
      <c r="L4084" s="32"/>
      <c r="S4084" s="6"/>
    </row>
    <row r="4085" spans="4:19" s="15" customFormat="1">
      <c r="D4085" s="31"/>
      <c r="G4085" s="32"/>
      <c r="H4085" s="33"/>
      <c r="L4085" s="32"/>
      <c r="S4085" s="6"/>
    </row>
    <row r="4086" spans="4:19" s="15" customFormat="1">
      <c r="D4086" s="31"/>
      <c r="G4086" s="32"/>
      <c r="H4086" s="33"/>
      <c r="L4086" s="32"/>
      <c r="S4086" s="6"/>
    </row>
    <row r="4087" spans="4:19" s="15" customFormat="1">
      <c r="D4087" s="31"/>
      <c r="G4087" s="32"/>
      <c r="H4087" s="33"/>
      <c r="L4087" s="32"/>
      <c r="S4087" s="6"/>
    </row>
    <row r="4088" spans="4:19" s="15" customFormat="1">
      <c r="D4088" s="31"/>
      <c r="G4088" s="32"/>
      <c r="H4088" s="33"/>
      <c r="L4088" s="32"/>
      <c r="S4088" s="6"/>
    </row>
    <row r="4089" spans="4:19" s="15" customFormat="1">
      <c r="D4089" s="31"/>
      <c r="G4089" s="32"/>
      <c r="H4089" s="33"/>
      <c r="L4089" s="32"/>
      <c r="S4089" s="6"/>
    </row>
    <row r="4090" spans="4:19" s="15" customFormat="1">
      <c r="D4090" s="31"/>
      <c r="G4090" s="32"/>
      <c r="H4090" s="33"/>
      <c r="L4090" s="32"/>
      <c r="S4090" s="6"/>
    </row>
    <row r="4091" spans="4:19" s="15" customFormat="1">
      <c r="D4091" s="31"/>
      <c r="G4091" s="32"/>
      <c r="H4091" s="33"/>
      <c r="L4091" s="32"/>
      <c r="S4091" s="6"/>
    </row>
    <row r="4092" spans="4:19" s="15" customFormat="1">
      <c r="D4092" s="31"/>
      <c r="G4092" s="32"/>
      <c r="H4092" s="33"/>
      <c r="L4092" s="32"/>
      <c r="S4092" s="6"/>
    </row>
    <row r="4093" spans="4:19" s="15" customFormat="1">
      <c r="D4093" s="31"/>
      <c r="G4093" s="32"/>
      <c r="H4093" s="33"/>
      <c r="L4093" s="32"/>
      <c r="S4093" s="6"/>
    </row>
    <row r="4094" spans="4:19" s="15" customFormat="1">
      <c r="D4094" s="31"/>
      <c r="G4094" s="32"/>
      <c r="H4094" s="33"/>
      <c r="L4094" s="32"/>
      <c r="S4094" s="6"/>
    </row>
    <row r="4095" spans="4:19" s="15" customFormat="1">
      <c r="D4095" s="31"/>
      <c r="G4095" s="32"/>
      <c r="H4095" s="33"/>
      <c r="L4095" s="32"/>
      <c r="S4095" s="6"/>
    </row>
    <row r="4096" spans="4:19" s="15" customFormat="1">
      <c r="D4096" s="31"/>
      <c r="G4096" s="32"/>
      <c r="H4096" s="33"/>
      <c r="L4096" s="32"/>
      <c r="S4096" s="6"/>
    </row>
    <row r="4097" spans="4:19" s="15" customFormat="1">
      <c r="D4097" s="31"/>
      <c r="G4097" s="32"/>
      <c r="H4097" s="33"/>
      <c r="L4097" s="32"/>
      <c r="S4097" s="6"/>
    </row>
    <row r="4098" spans="4:19" s="15" customFormat="1">
      <c r="D4098" s="31"/>
      <c r="G4098" s="32"/>
      <c r="H4098" s="33"/>
      <c r="L4098" s="32"/>
      <c r="S4098" s="6"/>
    </row>
    <row r="4099" spans="4:19" s="15" customFormat="1">
      <c r="D4099" s="31"/>
      <c r="G4099" s="32"/>
      <c r="H4099" s="33"/>
      <c r="L4099" s="32"/>
      <c r="S4099" s="6"/>
    </row>
    <row r="4100" spans="4:19" s="15" customFormat="1">
      <c r="D4100" s="31"/>
      <c r="G4100" s="32"/>
      <c r="H4100" s="33"/>
      <c r="L4100" s="32"/>
      <c r="S4100" s="6"/>
    </row>
    <row r="4101" spans="4:19" s="15" customFormat="1">
      <c r="D4101" s="31"/>
      <c r="G4101" s="32"/>
      <c r="H4101" s="33"/>
      <c r="L4101" s="32"/>
      <c r="S4101" s="6"/>
    </row>
    <row r="4102" spans="4:19" s="15" customFormat="1">
      <c r="D4102" s="31"/>
      <c r="G4102" s="32"/>
      <c r="H4102" s="33"/>
      <c r="L4102" s="32"/>
      <c r="S4102" s="6"/>
    </row>
    <row r="4103" spans="4:19" s="15" customFormat="1">
      <c r="D4103" s="31"/>
      <c r="G4103" s="32"/>
      <c r="H4103" s="33"/>
      <c r="L4103" s="32"/>
      <c r="S4103" s="6"/>
    </row>
    <row r="4104" spans="4:19" s="15" customFormat="1">
      <c r="D4104" s="31"/>
      <c r="G4104" s="32"/>
      <c r="H4104" s="33"/>
      <c r="L4104" s="32"/>
      <c r="S4104" s="6"/>
    </row>
    <row r="4105" spans="4:19" s="15" customFormat="1">
      <c r="D4105" s="31"/>
      <c r="G4105" s="32"/>
      <c r="H4105" s="33"/>
      <c r="L4105" s="32"/>
      <c r="S4105" s="6"/>
    </row>
    <row r="4106" spans="4:19" s="15" customFormat="1">
      <c r="D4106" s="31"/>
      <c r="G4106" s="32"/>
      <c r="H4106" s="33"/>
      <c r="L4106" s="32"/>
      <c r="S4106" s="6"/>
    </row>
    <row r="4107" spans="4:19" s="15" customFormat="1">
      <c r="D4107" s="31"/>
      <c r="G4107" s="32"/>
      <c r="H4107" s="33"/>
      <c r="L4107" s="32"/>
      <c r="S4107" s="6"/>
    </row>
    <row r="4108" spans="4:19" s="15" customFormat="1">
      <c r="D4108" s="31"/>
      <c r="G4108" s="32"/>
      <c r="H4108" s="33"/>
      <c r="L4108" s="32"/>
      <c r="S4108" s="6"/>
    </row>
    <row r="4109" spans="4:19" s="15" customFormat="1">
      <c r="D4109" s="31"/>
      <c r="G4109" s="32"/>
      <c r="H4109" s="33"/>
      <c r="L4109" s="32"/>
      <c r="S4109" s="6"/>
    </row>
    <row r="4110" spans="4:19" s="15" customFormat="1">
      <c r="D4110" s="31"/>
      <c r="G4110" s="32"/>
      <c r="H4110" s="33"/>
      <c r="L4110" s="32"/>
      <c r="S4110" s="6"/>
    </row>
    <row r="4111" spans="4:19" s="15" customFormat="1">
      <c r="D4111" s="31"/>
      <c r="G4111" s="32"/>
      <c r="H4111" s="33"/>
      <c r="L4111" s="32"/>
      <c r="S4111" s="6"/>
    </row>
    <row r="4112" spans="4:19" s="15" customFormat="1">
      <c r="D4112" s="31"/>
      <c r="G4112" s="32"/>
      <c r="H4112" s="33"/>
      <c r="L4112" s="32"/>
      <c r="S4112" s="6"/>
    </row>
    <row r="4113" spans="4:19" s="15" customFormat="1">
      <c r="D4113" s="31"/>
      <c r="G4113" s="32"/>
      <c r="H4113" s="33"/>
      <c r="L4113" s="32"/>
      <c r="S4113" s="6"/>
    </row>
    <row r="4114" spans="4:19" s="15" customFormat="1">
      <c r="D4114" s="31"/>
      <c r="G4114" s="32"/>
      <c r="H4114" s="33"/>
      <c r="L4114" s="32"/>
      <c r="S4114" s="6"/>
    </row>
    <row r="4115" spans="4:19" s="15" customFormat="1">
      <c r="D4115" s="31"/>
      <c r="G4115" s="32"/>
      <c r="H4115" s="33"/>
      <c r="L4115" s="32"/>
      <c r="S4115" s="6"/>
    </row>
    <row r="4116" spans="4:19" s="15" customFormat="1">
      <c r="D4116" s="31"/>
      <c r="G4116" s="32"/>
      <c r="H4116" s="33"/>
      <c r="L4116" s="32"/>
      <c r="S4116" s="6"/>
    </row>
    <row r="4117" spans="4:19" s="15" customFormat="1">
      <c r="D4117" s="31"/>
      <c r="G4117" s="32"/>
      <c r="H4117" s="33"/>
      <c r="L4117" s="32"/>
      <c r="S4117" s="6"/>
    </row>
    <row r="4118" spans="4:19" s="15" customFormat="1">
      <c r="D4118" s="31"/>
      <c r="G4118" s="32"/>
      <c r="H4118" s="33"/>
      <c r="L4118" s="32"/>
      <c r="S4118" s="6"/>
    </row>
    <row r="4119" spans="4:19" s="15" customFormat="1">
      <c r="D4119" s="31"/>
      <c r="G4119" s="32"/>
      <c r="H4119" s="33"/>
      <c r="L4119" s="32"/>
      <c r="S4119" s="6"/>
    </row>
    <row r="4120" spans="4:19" s="15" customFormat="1">
      <c r="D4120" s="31"/>
      <c r="G4120" s="32"/>
      <c r="H4120" s="33"/>
      <c r="L4120" s="32"/>
      <c r="S4120" s="6"/>
    </row>
    <row r="4121" spans="4:19" s="15" customFormat="1">
      <c r="D4121" s="31"/>
      <c r="G4121" s="32"/>
      <c r="H4121" s="33"/>
      <c r="L4121" s="32"/>
      <c r="S4121" s="6"/>
    </row>
    <row r="4122" spans="4:19" s="15" customFormat="1">
      <c r="D4122" s="31"/>
      <c r="G4122" s="32"/>
      <c r="H4122" s="33"/>
      <c r="L4122" s="32"/>
      <c r="S4122" s="6"/>
    </row>
    <row r="4123" spans="4:19" s="15" customFormat="1">
      <c r="D4123" s="31"/>
      <c r="G4123" s="32"/>
      <c r="H4123" s="33"/>
      <c r="L4123" s="32"/>
      <c r="S4123" s="6"/>
    </row>
    <row r="4124" spans="4:19" s="15" customFormat="1">
      <c r="D4124" s="31"/>
      <c r="G4124" s="32"/>
      <c r="H4124" s="33"/>
      <c r="L4124" s="32"/>
      <c r="S4124" s="6"/>
    </row>
    <row r="4125" spans="4:19" s="15" customFormat="1">
      <c r="D4125" s="31"/>
      <c r="G4125" s="32"/>
      <c r="H4125" s="33"/>
      <c r="L4125" s="32"/>
      <c r="S4125" s="6"/>
    </row>
    <row r="4126" spans="4:19" s="15" customFormat="1">
      <c r="D4126" s="31"/>
      <c r="G4126" s="32"/>
      <c r="H4126" s="33"/>
      <c r="L4126" s="32"/>
      <c r="S4126" s="6"/>
    </row>
    <row r="4127" spans="4:19" s="15" customFormat="1">
      <c r="D4127" s="31"/>
      <c r="G4127" s="32"/>
      <c r="H4127" s="33"/>
      <c r="L4127" s="32"/>
      <c r="S4127" s="6"/>
    </row>
    <row r="4128" spans="4:19" s="15" customFormat="1">
      <c r="D4128" s="31"/>
      <c r="G4128" s="32"/>
      <c r="H4128" s="33"/>
      <c r="L4128" s="32"/>
      <c r="S4128" s="6"/>
    </row>
    <row r="4129" spans="4:19" s="15" customFormat="1">
      <c r="D4129" s="31"/>
      <c r="G4129" s="32"/>
      <c r="H4129" s="33"/>
      <c r="L4129" s="32"/>
      <c r="S4129" s="6"/>
    </row>
    <row r="4130" spans="4:19" s="15" customFormat="1">
      <c r="D4130" s="31"/>
      <c r="G4130" s="32"/>
      <c r="H4130" s="33"/>
      <c r="L4130" s="32"/>
      <c r="S4130" s="6"/>
    </row>
    <row r="4131" spans="4:19" s="15" customFormat="1">
      <c r="D4131" s="31"/>
      <c r="G4131" s="32"/>
      <c r="H4131" s="33"/>
      <c r="L4131" s="32"/>
      <c r="S4131" s="6"/>
    </row>
    <row r="4132" spans="4:19" s="15" customFormat="1">
      <c r="D4132" s="31"/>
      <c r="G4132" s="32"/>
      <c r="H4132" s="33"/>
      <c r="L4132" s="32"/>
      <c r="S4132" s="6"/>
    </row>
    <row r="4133" spans="4:19" s="15" customFormat="1">
      <c r="D4133" s="31"/>
      <c r="G4133" s="32"/>
      <c r="H4133" s="33"/>
      <c r="L4133" s="32"/>
      <c r="S4133" s="6"/>
    </row>
    <row r="4134" spans="4:19" s="15" customFormat="1">
      <c r="D4134" s="31"/>
      <c r="G4134" s="32"/>
      <c r="H4134" s="33"/>
      <c r="L4134" s="32"/>
      <c r="S4134" s="6"/>
    </row>
    <row r="4135" spans="4:19" s="15" customFormat="1">
      <c r="D4135" s="31"/>
      <c r="G4135" s="32"/>
      <c r="H4135" s="33"/>
      <c r="L4135" s="32"/>
      <c r="S4135" s="6"/>
    </row>
    <row r="4136" spans="4:19" s="15" customFormat="1">
      <c r="D4136" s="31"/>
      <c r="G4136" s="32"/>
      <c r="H4136" s="33"/>
      <c r="L4136" s="32"/>
      <c r="S4136" s="6"/>
    </row>
    <row r="4137" spans="4:19" s="15" customFormat="1">
      <c r="D4137" s="31"/>
      <c r="G4137" s="32"/>
      <c r="H4137" s="33"/>
      <c r="L4137" s="32"/>
      <c r="S4137" s="6"/>
    </row>
    <row r="4138" spans="4:19" s="15" customFormat="1">
      <c r="D4138" s="31"/>
      <c r="G4138" s="32"/>
      <c r="H4138" s="33"/>
      <c r="L4138" s="32"/>
      <c r="S4138" s="6"/>
    </row>
    <row r="4139" spans="4:19" s="15" customFormat="1">
      <c r="D4139" s="31"/>
      <c r="G4139" s="32"/>
      <c r="H4139" s="33"/>
      <c r="L4139" s="32"/>
      <c r="S4139" s="6"/>
    </row>
    <row r="4140" spans="4:19" s="15" customFormat="1">
      <c r="D4140" s="31"/>
      <c r="G4140" s="32"/>
      <c r="H4140" s="33"/>
      <c r="L4140" s="32"/>
      <c r="S4140" s="6"/>
    </row>
    <row r="4141" spans="4:19" s="15" customFormat="1">
      <c r="D4141" s="31"/>
      <c r="G4141" s="32"/>
      <c r="H4141" s="33"/>
      <c r="L4141" s="32"/>
      <c r="S4141" s="6"/>
    </row>
    <row r="4142" spans="4:19" s="15" customFormat="1">
      <c r="D4142" s="31"/>
      <c r="G4142" s="32"/>
      <c r="H4142" s="33"/>
      <c r="L4142" s="32"/>
      <c r="S4142" s="6"/>
    </row>
    <row r="4143" spans="4:19" s="15" customFormat="1">
      <c r="D4143" s="31"/>
      <c r="G4143" s="32"/>
      <c r="H4143" s="33"/>
      <c r="L4143" s="32"/>
      <c r="S4143" s="6"/>
    </row>
    <row r="4144" spans="4:19" s="15" customFormat="1">
      <c r="D4144" s="31"/>
      <c r="G4144" s="32"/>
      <c r="H4144" s="33"/>
      <c r="L4144" s="32"/>
      <c r="S4144" s="6"/>
    </row>
    <row r="4145" spans="4:19" s="15" customFormat="1">
      <c r="D4145" s="31"/>
      <c r="G4145" s="32"/>
      <c r="H4145" s="33"/>
      <c r="L4145" s="32"/>
      <c r="S4145" s="6"/>
    </row>
    <row r="4146" spans="4:19" s="15" customFormat="1">
      <c r="D4146" s="31"/>
      <c r="G4146" s="32"/>
      <c r="H4146" s="33"/>
      <c r="L4146" s="32"/>
      <c r="S4146" s="6"/>
    </row>
    <row r="4147" spans="4:19" s="15" customFormat="1">
      <c r="D4147" s="31"/>
      <c r="G4147" s="32"/>
      <c r="H4147" s="33"/>
      <c r="L4147" s="32"/>
      <c r="S4147" s="6"/>
    </row>
    <row r="4148" spans="4:19" s="15" customFormat="1">
      <c r="D4148" s="31"/>
      <c r="G4148" s="32"/>
      <c r="H4148" s="33"/>
      <c r="L4148" s="32"/>
      <c r="S4148" s="6"/>
    </row>
    <row r="4149" spans="4:19" s="15" customFormat="1">
      <c r="D4149" s="31"/>
      <c r="G4149" s="32"/>
      <c r="H4149" s="33"/>
      <c r="L4149" s="32"/>
      <c r="S4149" s="6"/>
    </row>
    <row r="4150" spans="4:19" s="15" customFormat="1">
      <c r="D4150" s="31"/>
      <c r="G4150" s="32"/>
      <c r="H4150" s="33"/>
      <c r="L4150" s="32"/>
      <c r="S4150" s="6"/>
    </row>
    <row r="4151" spans="4:19" s="15" customFormat="1">
      <c r="D4151" s="31"/>
      <c r="G4151" s="32"/>
      <c r="H4151" s="33"/>
      <c r="L4151" s="32"/>
      <c r="S4151" s="6"/>
    </row>
    <row r="4152" spans="4:19" s="15" customFormat="1">
      <c r="D4152" s="31"/>
      <c r="G4152" s="32"/>
      <c r="H4152" s="33"/>
      <c r="L4152" s="32"/>
      <c r="S4152" s="6"/>
    </row>
    <row r="4153" spans="4:19" s="15" customFormat="1">
      <c r="D4153" s="31"/>
      <c r="G4153" s="32"/>
      <c r="H4153" s="33"/>
      <c r="L4153" s="32"/>
      <c r="S4153" s="6"/>
    </row>
    <row r="4154" spans="4:19" s="15" customFormat="1">
      <c r="D4154" s="31"/>
      <c r="G4154" s="32"/>
      <c r="H4154" s="33"/>
      <c r="L4154" s="32"/>
      <c r="S4154" s="6"/>
    </row>
    <row r="4155" spans="4:19" s="15" customFormat="1">
      <c r="D4155" s="31"/>
      <c r="G4155" s="32"/>
      <c r="H4155" s="33"/>
      <c r="L4155" s="32"/>
      <c r="S4155" s="6"/>
    </row>
    <row r="4156" spans="4:19" s="15" customFormat="1">
      <c r="D4156" s="31"/>
      <c r="G4156" s="32"/>
      <c r="H4156" s="33"/>
      <c r="L4156" s="32"/>
      <c r="S4156" s="6"/>
    </row>
    <row r="4157" spans="4:19" s="15" customFormat="1">
      <c r="D4157" s="31"/>
      <c r="G4157" s="32"/>
      <c r="H4157" s="33"/>
      <c r="L4157" s="32"/>
      <c r="S4157" s="6"/>
    </row>
    <row r="4158" spans="4:19" s="15" customFormat="1">
      <c r="D4158" s="31"/>
      <c r="G4158" s="32"/>
      <c r="H4158" s="33"/>
      <c r="L4158" s="32"/>
      <c r="S4158" s="6"/>
    </row>
    <row r="4159" spans="4:19" s="15" customFormat="1">
      <c r="D4159" s="31"/>
      <c r="G4159" s="32"/>
      <c r="H4159" s="33"/>
      <c r="L4159" s="32"/>
      <c r="S4159" s="6"/>
    </row>
    <row r="4160" spans="4:19" s="15" customFormat="1">
      <c r="D4160" s="31"/>
      <c r="G4160" s="32"/>
      <c r="H4160" s="33"/>
      <c r="L4160" s="32"/>
      <c r="S4160" s="6"/>
    </row>
    <row r="4161" spans="4:19" s="15" customFormat="1">
      <c r="D4161" s="31"/>
      <c r="G4161" s="32"/>
      <c r="H4161" s="33"/>
      <c r="L4161" s="32"/>
      <c r="S4161" s="6"/>
    </row>
    <row r="4162" spans="4:19" s="15" customFormat="1">
      <c r="D4162" s="31"/>
      <c r="G4162" s="32"/>
      <c r="H4162" s="33"/>
      <c r="L4162" s="32"/>
      <c r="S4162" s="6"/>
    </row>
    <row r="4163" spans="4:19" s="15" customFormat="1">
      <c r="D4163" s="31"/>
      <c r="G4163" s="32"/>
      <c r="H4163" s="33"/>
      <c r="L4163" s="32"/>
      <c r="S4163" s="6"/>
    </row>
    <row r="4164" spans="4:19" s="15" customFormat="1">
      <c r="D4164" s="31"/>
      <c r="G4164" s="32"/>
      <c r="H4164" s="33"/>
      <c r="L4164" s="32"/>
      <c r="S4164" s="6"/>
    </row>
    <row r="4165" spans="4:19" s="15" customFormat="1">
      <c r="D4165" s="31"/>
      <c r="G4165" s="32"/>
      <c r="H4165" s="33"/>
      <c r="L4165" s="32"/>
      <c r="S4165" s="6"/>
    </row>
    <row r="4166" spans="4:19" s="15" customFormat="1">
      <c r="D4166" s="31"/>
      <c r="G4166" s="32"/>
      <c r="H4166" s="33"/>
      <c r="L4166" s="32"/>
      <c r="S4166" s="6"/>
    </row>
    <row r="4167" spans="4:19" s="15" customFormat="1">
      <c r="D4167" s="31"/>
      <c r="G4167" s="32"/>
      <c r="H4167" s="33"/>
      <c r="L4167" s="32"/>
      <c r="S4167" s="6"/>
    </row>
    <row r="4168" spans="4:19" s="15" customFormat="1">
      <c r="D4168" s="31"/>
      <c r="G4168" s="32"/>
      <c r="H4168" s="33"/>
      <c r="L4168" s="32"/>
      <c r="S4168" s="6"/>
    </row>
    <row r="4169" spans="4:19" s="15" customFormat="1">
      <c r="D4169" s="31"/>
      <c r="G4169" s="32"/>
      <c r="H4169" s="33"/>
      <c r="L4169" s="32"/>
      <c r="S4169" s="6"/>
    </row>
    <row r="4170" spans="4:19" s="15" customFormat="1">
      <c r="D4170" s="31"/>
      <c r="G4170" s="32"/>
      <c r="H4170" s="33"/>
      <c r="L4170" s="32"/>
      <c r="S4170" s="6"/>
    </row>
    <row r="4171" spans="4:19" s="15" customFormat="1">
      <c r="D4171" s="31"/>
      <c r="G4171" s="32"/>
      <c r="H4171" s="33"/>
      <c r="L4171" s="32"/>
      <c r="S4171" s="6"/>
    </row>
    <row r="4172" spans="4:19" s="15" customFormat="1">
      <c r="D4172" s="31"/>
      <c r="G4172" s="32"/>
      <c r="H4172" s="33"/>
      <c r="L4172" s="32"/>
      <c r="S4172" s="6"/>
    </row>
    <row r="4173" spans="4:19" s="15" customFormat="1">
      <c r="D4173" s="31"/>
      <c r="G4173" s="32"/>
      <c r="H4173" s="33"/>
      <c r="L4173" s="32"/>
      <c r="S4173" s="6"/>
    </row>
    <row r="4174" spans="4:19" s="15" customFormat="1">
      <c r="D4174" s="31"/>
      <c r="G4174" s="32"/>
      <c r="H4174" s="33"/>
      <c r="L4174" s="32"/>
      <c r="S4174" s="6"/>
    </row>
    <row r="4175" spans="4:19" s="15" customFormat="1">
      <c r="D4175" s="31"/>
      <c r="G4175" s="32"/>
      <c r="H4175" s="33"/>
      <c r="L4175" s="32"/>
      <c r="S4175" s="6"/>
    </row>
    <row r="4176" spans="4:19" s="15" customFormat="1">
      <c r="D4176" s="31"/>
      <c r="G4176" s="32"/>
      <c r="H4176" s="33"/>
      <c r="L4176" s="32"/>
      <c r="S4176" s="6"/>
    </row>
    <row r="4177" spans="4:19" s="15" customFormat="1">
      <c r="D4177" s="31"/>
      <c r="G4177" s="32"/>
      <c r="H4177" s="33"/>
      <c r="L4177" s="32"/>
      <c r="S4177" s="6"/>
    </row>
    <row r="4178" spans="4:19" s="15" customFormat="1">
      <c r="D4178" s="31"/>
      <c r="G4178" s="32"/>
      <c r="H4178" s="33"/>
      <c r="L4178" s="32"/>
      <c r="S4178" s="6"/>
    </row>
    <row r="4179" spans="4:19" s="15" customFormat="1">
      <c r="D4179" s="31"/>
      <c r="G4179" s="32"/>
      <c r="H4179" s="33"/>
      <c r="L4179" s="32"/>
      <c r="S4179" s="6"/>
    </row>
    <row r="4180" spans="4:19" s="15" customFormat="1">
      <c r="D4180" s="31"/>
      <c r="G4180" s="32"/>
      <c r="H4180" s="33"/>
      <c r="L4180" s="32"/>
      <c r="S4180" s="6"/>
    </row>
    <row r="4181" spans="4:19" s="15" customFormat="1">
      <c r="D4181" s="31"/>
      <c r="G4181" s="32"/>
      <c r="H4181" s="33"/>
      <c r="L4181" s="32"/>
      <c r="S4181" s="6"/>
    </row>
    <row r="4182" spans="4:19" s="15" customFormat="1">
      <c r="D4182" s="31"/>
      <c r="G4182" s="32"/>
      <c r="H4182" s="33"/>
      <c r="L4182" s="32"/>
      <c r="S4182" s="6"/>
    </row>
    <row r="4183" spans="4:19" s="15" customFormat="1">
      <c r="D4183" s="31"/>
      <c r="G4183" s="32"/>
      <c r="H4183" s="33"/>
      <c r="L4183" s="32"/>
      <c r="S4183" s="6"/>
    </row>
    <row r="4184" spans="4:19" s="15" customFormat="1">
      <c r="D4184" s="31"/>
      <c r="G4184" s="32"/>
      <c r="H4184" s="33"/>
      <c r="L4184" s="32"/>
      <c r="S4184" s="6"/>
    </row>
    <row r="4185" spans="4:19" s="15" customFormat="1">
      <c r="D4185" s="31"/>
      <c r="G4185" s="32"/>
      <c r="H4185" s="33"/>
      <c r="L4185" s="32"/>
      <c r="S4185" s="6"/>
    </row>
    <row r="4186" spans="4:19" s="15" customFormat="1">
      <c r="D4186" s="31"/>
      <c r="G4186" s="32"/>
      <c r="H4186" s="33"/>
      <c r="L4186" s="32"/>
      <c r="S4186" s="6"/>
    </row>
    <row r="4187" spans="4:19" s="15" customFormat="1">
      <c r="D4187" s="31"/>
      <c r="G4187" s="32"/>
      <c r="H4187" s="33"/>
      <c r="L4187" s="32"/>
      <c r="S4187" s="6"/>
    </row>
    <row r="4188" spans="4:19" s="15" customFormat="1">
      <c r="D4188" s="31"/>
      <c r="G4188" s="32"/>
      <c r="H4188" s="33"/>
      <c r="L4188" s="32"/>
      <c r="S4188" s="6"/>
    </row>
    <row r="4189" spans="4:19" s="15" customFormat="1">
      <c r="D4189" s="31"/>
      <c r="G4189" s="32"/>
      <c r="H4189" s="33"/>
      <c r="L4189" s="32"/>
      <c r="S4189" s="6"/>
    </row>
    <row r="4190" spans="4:19" s="15" customFormat="1">
      <c r="D4190" s="31"/>
      <c r="G4190" s="32"/>
      <c r="H4190" s="33"/>
      <c r="L4190" s="32"/>
      <c r="S4190" s="6"/>
    </row>
    <row r="4191" spans="4:19" s="15" customFormat="1">
      <c r="D4191" s="31"/>
      <c r="G4191" s="32"/>
      <c r="H4191" s="33"/>
      <c r="L4191" s="32"/>
      <c r="S4191" s="6"/>
    </row>
    <row r="4192" spans="4:19" s="15" customFormat="1">
      <c r="D4192" s="31"/>
      <c r="G4192" s="32"/>
      <c r="H4192" s="33"/>
      <c r="L4192" s="32"/>
      <c r="S4192" s="6"/>
    </row>
    <row r="4193" spans="4:19" s="15" customFormat="1">
      <c r="D4193" s="31"/>
      <c r="G4193" s="32"/>
      <c r="H4193" s="33"/>
      <c r="L4193" s="32"/>
      <c r="S4193" s="6"/>
    </row>
    <row r="4194" spans="4:19" s="15" customFormat="1">
      <c r="D4194" s="31"/>
      <c r="G4194" s="32"/>
      <c r="H4194" s="33"/>
      <c r="L4194" s="32"/>
      <c r="S4194" s="6"/>
    </row>
    <row r="4195" spans="4:19" s="15" customFormat="1">
      <c r="D4195" s="31"/>
      <c r="G4195" s="32"/>
      <c r="H4195" s="33"/>
      <c r="L4195" s="32"/>
      <c r="S4195" s="6"/>
    </row>
    <row r="4196" spans="4:19" s="15" customFormat="1">
      <c r="D4196" s="31"/>
      <c r="G4196" s="32"/>
      <c r="H4196" s="33"/>
      <c r="L4196" s="32"/>
      <c r="S4196" s="6"/>
    </row>
    <row r="4197" spans="4:19" s="15" customFormat="1">
      <c r="D4197" s="31"/>
      <c r="G4197" s="32"/>
      <c r="H4197" s="33"/>
      <c r="L4197" s="32"/>
      <c r="S4197" s="6"/>
    </row>
    <row r="4198" spans="4:19" s="15" customFormat="1">
      <c r="D4198" s="31"/>
      <c r="G4198" s="32"/>
      <c r="H4198" s="33"/>
      <c r="L4198" s="32"/>
      <c r="S4198" s="6"/>
    </row>
    <row r="4199" spans="4:19" s="15" customFormat="1">
      <c r="D4199" s="31"/>
      <c r="G4199" s="32"/>
      <c r="H4199" s="33"/>
      <c r="L4199" s="32"/>
      <c r="S4199" s="6"/>
    </row>
    <row r="4200" spans="4:19" s="15" customFormat="1">
      <c r="D4200" s="31"/>
      <c r="G4200" s="32"/>
      <c r="H4200" s="33"/>
      <c r="L4200" s="32"/>
      <c r="S4200" s="6"/>
    </row>
    <row r="4201" spans="4:19" s="15" customFormat="1">
      <c r="D4201" s="31"/>
      <c r="G4201" s="32"/>
      <c r="H4201" s="33"/>
      <c r="L4201" s="32"/>
      <c r="S4201" s="6"/>
    </row>
    <row r="4202" spans="4:19" s="15" customFormat="1">
      <c r="D4202" s="31"/>
      <c r="G4202" s="32"/>
      <c r="H4202" s="33"/>
      <c r="L4202" s="32"/>
      <c r="S4202" s="6"/>
    </row>
    <row r="4203" spans="4:19" s="15" customFormat="1">
      <c r="D4203" s="31"/>
      <c r="G4203" s="32"/>
      <c r="H4203" s="33"/>
      <c r="L4203" s="32"/>
      <c r="S4203" s="6"/>
    </row>
    <row r="4204" spans="4:19" s="15" customFormat="1">
      <c r="D4204" s="31"/>
      <c r="G4204" s="32"/>
      <c r="H4204" s="33"/>
      <c r="L4204" s="32"/>
      <c r="S4204" s="6"/>
    </row>
    <row r="4205" spans="4:19" s="15" customFormat="1">
      <c r="D4205" s="31"/>
      <c r="G4205" s="32"/>
      <c r="H4205" s="33"/>
      <c r="L4205" s="32"/>
      <c r="S4205" s="6"/>
    </row>
    <row r="4206" spans="4:19" s="15" customFormat="1">
      <c r="D4206" s="31"/>
      <c r="G4206" s="32"/>
      <c r="H4206" s="33"/>
      <c r="L4206" s="32"/>
      <c r="S4206" s="6"/>
    </row>
    <row r="4207" spans="4:19" s="15" customFormat="1">
      <c r="D4207" s="31"/>
      <c r="G4207" s="32"/>
      <c r="H4207" s="33"/>
      <c r="L4207" s="32"/>
      <c r="S4207" s="6"/>
    </row>
    <row r="4208" spans="4:19" s="15" customFormat="1">
      <c r="D4208" s="31"/>
      <c r="G4208" s="32"/>
      <c r="H4208" s="33"/>
      <c r="L4208" s="32"/>
      <c r="S4208" s="6"/>
    </row>
    <row r="4209" spans="4:19" s="15" customFormat="1">
      <c r="D4209" s="31"/>
      <c r="G4209" s="32"/>
      <c r="H4209" s="33"/>
      <c r="L4209" s="32"/>
      <c r="S4209" s="6"/>
    </row>
    <row r="4210" spans="4:19" s="15" customFormat="1">
      <c r="D4210" s="31"/>
      <c r="G4210" s="32"/>
      <c r="H4210" s="33"/>
      <c r="L4210" s="32"/>
      <c r="S4210" s="6"/>
    </row>
    <row r="4211" spans="4:19" s="15" customFormat="1">
      <c r="D4211" s="31"/>
      <c r="G4211" s="32"/>
      <c r="H4211" s="33"/>
      <c r="L4211" s="32"/>
      <c r="S4211" s="6"/>
    </row>
    <row r="4212" spans="4:19" s="15" customFormat="1">
      <c r="D4212" s="31"/>
      <c r="G4212" s="32"/>
      <c r="H4212" s="33"/>
      <c r="L4212" s="32"/>
      <c r="S4212" s="6"/>
    </row>
    <row r="4213" spans="4:19" s="15" customFormat="1">
      <c r="D4213" s="31"/>
      <c r="G4213" s="32"/>
      <c r="H4213" s="33"/>
      <c r="L4213" s="32"/>
      <c r="S4213" s="6"/>
    </row>
    <row r="4214" spans="4:19" s="15" customFormat="1">
      <c r="D4214" s="31"/>
      <c r="G4214" s="32"/>
      <c r="H4214" s="33"/>
      <c r="L4214" s="32"/>
      <c r="S4214" s="6"/>
    </row>
    <row r="4215" spans="4:19" s="15" customFormat="1">
      <c r="D4215" s="31"/>
      <c r="G4215" s="32"/>
      <c r="H4215" s="33"/>
      <c r="L4215" s="32"/>
      <c r="S4215" s="6"/>
    </row>
    <row r="4216" spans="4:19" s="15" customFormat="1">
      <c r="D4216" s="31"/>
      <c r="G4216" s="32"/>
      <c r="H4216" s="33"/>
      <c r="L4216" s="32"/>
      <c r="S4216" s="6"/>
    </row>
    <row r="4217" spans="4:19" s="15" customFormat="1">
      <c r="D4217" s="31"/>
      <c r="G4217" s="32"/>
      <c r="H4217" s="33"/>
      <c r="L4217" s="32"/>
      <c r="S4217" s="6"/>
    </row>
    <row r="4218" spans="4:19" s="15" customFormat="1">
      <c r="D4218" s="31"/>
      <c r="G4218" s="32"/>
      <c r="H4218" s="33"/>
      <c r="L4218" s="32"/>
      <c r="S4218" s="6"/>
    </row>
    <row r="4219" spans="4:19" s="15" customFormat="1">
      <c r="D4219" s="31"/>
      <c r="G4219" s="32"/>
      <c r="H4219" s="33"/>
      <c r="L4219" s="32"/>
      <c r="S4219" s="6"/>
    </row>
    <row r="4220" spans="4:19" s="15" customFormat="1">
      <c r="D4220" s="31"/>
      <c r="G4220" s="32"/>
      <c r="H4220" s="33"/>
      <c r="L4220" s="32"/>
      <c r="S4220" s="6"/>
    </row>
    <row r="4221" spans="4:19" s="15" customFormat="1">
      <c r="D4221" s="31"/>
      <c r="G4221" s="32"/>
      <c r="H4221" s="33"/>
      <c r="L4221" s="32"/>
      <c r="S4221" s="6"/>
    </row>
    <row r="4222" spans="4:19" s="15" customFormat="1">
      <c r="D4222" s="31"/>
      <c r="G4222" s="32"/>
      <c r="H4222" s="33"/>
      <c r="L4222" s="32"/>
      <c r="S4222" s="6"/>
    </row>
    <row r="4223" spans="4:19" s="15" customFormat="1">
      <c r="D4223" s="31"/>
      <c r="G4223" s="32"/>
      <c r="H4223" s="33"/>
      <c r="L4223" s="32"/>
      <c r="S4223" s="6"/>
    </row>
    <row r="4224" spans="4:19" s="15" customFormat="1">
      <c r="D4224" s="31"/>
      <c r="G4224" s="32"/>
      <c r="H4224" s="33"/>
      <c r="L4224" s="32"/>
      <c r="S4224" s="6"/>
    </row>
    <row r="4225" spans="4:19" s="15" customFormat="1">
      <c r="D4225" s="31"/>
      <c r="G4225" s="32"/>
      <c r="H4225" s="33"/>
      <c r="L4225" s="32"/>
      <c r="S4225" s="6"/>
    </row>
    <row r="4226" spans="4:19" s="15" customFormat="1">
      <c r="D4226" s="31"/>
      <c r="G4226" s="32"/>
      <c r="H4226" s="33"/>
      <c r="L4226" s="32"/>
      <c r="S4226" s="6"/>
    </row>
    <row r="4227" spans="4:19" s="15" customFormat="1">
      <c r="D4227" s="31"/>
      <c r="G4227" s="32"/>
      <c r="H4227" s="33"/>
      <c r="L4227" s="32"/>
      <c r="S4227" s="6"/>
    </row>
    <row r="4228" spans="4:19" s="15" customFormat="1">
      <c r="D4228" s="31"/>
      <c r="G4228" s="32"/>
      <c r="H4228" s="33"/>
      <c r="L4228" s="32"/>
      <c r="S4228" s="6"/>
    </row>
    <row r="4229" spans="4:19" s="15" customFormat="1">
      <c r="D4229" s="31"/>
      <c r="G4229" s="32"/>
      <c r="H4229" s="33"/>
      <c r="L4229" s="32"/>
      <c r="S4229" s="6"/>
    </row>
    <row r="4230" spans="4:19" s="15" customFormat="1">
      <c r="D4230" s="31"/>
      <c r="G4230" s="32"/>
      <c r="H4230" s="33"/>
      <c r="L4230" s="32"/>
      <c r="S4230" s="6"/>
    </row>
    <row r="4231" spans="4:19" s="15" customFormat="1">
      <c r="D4231" s="31"/>
      <c r="G4231" s="32"/>
      <c r="H4231" s="33"/>
      <c r="L4231" s="32"/>
      <c r="S4231" s="6"/>
    </row>
    <row r="4232" spans="4:19" s="15" customFormat="1">
      <c r="D4232" s="31"/>
      <c r="G4232" s="32"/>
      <c r="H4232" s="33"/>
      <c r="L4232" s="32"/>
      <c r="S4232" s="6"/>
    </row>
    <row r="4233" spans="4:19" s="15" customFormat="1">
      <c r="D4233" s="31"/>
      <c r="G4233" s="32"/>
      <c r="H4233" s="33"/>
      <c r="L4233" s="32"/>
      <c r="S4233" s="6"/>
    </row>
    <row r="4234" spans="4:19" s="15" customFormat="1">
      <c r="D4234" s="31"/>
      <c r="G4234" s="32"/>
      <c r="H4234" s="33"/>
      <c r="L4234" s="32"/>
      <c r="S4234" s="6"/>
    </row>
    <row r="4235" spans="4:19" s="15" customFormat="1">
      <c r="D4235" s="31"/>
      <c r="G4235" s="32"/>
      <c r="H4235" s="33"/>
      <c r="L4235" s="32"/>
      <c r="S4235" s="6"/>
    </row>
    <row r="4236" spans="4:19" s="15" customFormat="1">
      <c r="D4236" s="31"/>
      <c r="G4236" s="32"/>
      <c r="H4236" s="33"/>
      <c r="L4236" s="32"/>
      <c r="S4236" s="6"/>
    </row>
    <row r="4237" spans="4:19" s="15" customFormat="1">
      <c r="D4237" s="31"/>
      <c r="G4237" s="32"/>
      <c r="H4237" s="33"/>
      <c r="L4237" s="32"/>
      <c r="S4237" s="6"/>
    </row>
    <row r="4238" spans="4:19" s="15" customFormat="1">
      <c r="D4238" s="31"/>
      <c r="G4238" s="32"/>
      <c r="H4238" s="33"/>
      <c r="L4238" s="32"/>
      <c r="S4238" s="6"/>
    </row>
    <row r="4239" spans="4:19" s="15" customFormat="1">
      <c r="D4239" s="31"/>
      <c r="G4239" s="32"/>
      <c r="H4239" s="33"/>
      <c r="L4239" s="32"/>
      <c r="S4239" s="6"/>
    </row>
    <row r="4240" spans="4:19" s="15" customFormat="1">
      <c r="D4240" s="31"/>
      <c r="G4240" s="32"/>
      <c r="H4240" s="33"/>
      <c r="L4240" s="32"/>
      <c r="S4240" s="6"/>
    </row>
    <row r="4241" spans="4:19" s="15" customFormat="1">
      <c r="D4241" s="31"/>
      <c r="G4241" s="32"/>
      <c r="H4241" s="33"/>
      <c r="L4241" s="32"/>
      <c r="S4241" s="6"/>
    </row>
    <row r="4242" spans="4:19" s="15" customFormat="1">
      <c r="D4242" s="31"/>
      <c r="G4242" s="32"/>
      <c r="H4242" s="33"/>
      <c r="L4242" s="32"/>
      <c r="S4242" s="6"/>
    </row>
    <row r="4243" spans="4:19" s="15" customFormat="1">
      <c r="D4243" s="31"/>
      <c r="G4243" s="32"/>
      <c r="H4243" s="33"/>
      <c r="L4243" s="32"/>
      <c r="S4243" s="6"/>
    </row>
    <row r="4244" spans="4:19" s="15" customFormat="1">
      <c r="D4244" s="31"/>
      <c r="G4244" s="32"/>
      <c r="H4244" s="33"/>
      <c r="L4244" s="32"/>
      <c r="S4244" s="6"/>
    </row>
    <row r="4245" spans="4:19" s="15" customFormat="1">
      <c r="D4245" s="31"/>
      <c r="G4245" s="32"/>
      <c r="H4245" s="33"/>
      <c r="L4245" s="32"/>
      <c r="S4245" s="6"/>
    </row>
    <row r="4246" spans="4:19" s="15" customFormat="1">
      <c r="D4246" s="31"/>
      <c r="G4246" s="32"/>
      <c r="H4246" s="33"/>
      <c r="L4246" s="32"/>
      <c r="S4246" s="6"/>
    </row>
    <row r="4247" spans="4:19" s="15" customFormat="1">
      <c r="D4247" s="31"/>
      <c r="G4247" s="32"/>
      <c r="H4247" s="33"/>
      <c r="L4247" s="32"/>
      <c r="S4247" s="6"/>
    </row>
    <row r="4248" spans="4:19" s="15" customFormat="1">
      <c r="D4248" s="31"/>
      <c r="G4248" s="32"/>
      <c r="H4248" s="33"/>
      <c r="L4248" s="32"/>
      <c r="S4248" s="6"/>
    </row>
    <row r="4249" spans="4:19" s="15" customFormat="1">
      <c r="D4249" s="31"/>
      <c r="G4249" s="32"/>
      <c r="H4249" s="33"/>
      <c r="L4249" s="32"/>
      <c r="S4249" s="6"/>
    </row>
    <row r="4250" spans="4:19" s="15" customFormat="1">
      <c r="D4250" s="31"/>
      <c r="G4250" s="32"/>
      <c r="H4250" s="33"/>
      <c r="L4250" s="32"/>
      <c r="S4250" s="6"/>
    </row>
    <row r="4251" spans="4:19" s="15" customFormat="1">
      <c r="D4251" s="31"/>
      <c r="G4251" s="32"/>
      <c r="H4251" s="33"/>
      <c r="L4251" s="32"/>
      <c r="S4251" s="6"/>
    </row>
    <row r="4252" spans="4:19" s="15" customFormat="1">
      <c r="D4252" s="31"/>
      <c r="G4252" s="32"/>
      <c r="H4252" s="33"/>
      <c r="L4252" s="32"/>
      <c r="S4252" s="6"/>
    </row>
    <row r="4253" spans="4:19" s="15" customFormat="1">
      <c r="D4253" s="31"/>
      <c r="G4253" s="32"/>
      <c r="H4253" s="33"/>
      <c r="L4253" s="32"/>
      <c r="S4253" s="6"/>
    </row>
    <row r="4254" spans="4:19" s="15" customFormat="1">
      <c r="D4254" s="31"/>
      <c r="G4254" s="32"/>
      <c r="H4254" s="33"/>
      <c r="L4254" s="32"/>
      <c r="S4254" s="6"/>
    </row>
    <row r="4255" spans="4:19" s="15" customFormat="1">
      <c r="D4255" s="31"/>
      <c r="G4255" s="32"/>
      <c r="H4255" s="33"/>
      <c r="L4255" s="32"/>
      <c r="S4255" s="6"/>
    </row>
    <row r="4256" spans="4:19" s="15" customFormat="1">
      <c r="D4256" s="31"/>
      <c r="G4256" s="32"/>
      <c r="H4256" s="33"/>
      <c r="L4256" s="32"/>
      <c r="S4256" s="6"/>
    </row>
    <row r="4257" spans="4:19" s="15" customFormat="1">
      <c r="D4257" s="31"/>
      <c r="G4257" s="32"/>
      <c r="H4257" s="33"/>
      <c r="L4257" s="32"/>
      <c r="S4257" s="6"/>
    </row>
    <row r="4258" spans="4:19" s="15" customFormat="1">
      <c r="D4258" s="31"/>
      <c r="G4258" s="32"/>
      <c r="H4258" s="33"/>
      <c r="L4258" s="32"/>
      <c r="S4258" s="6"/>
    </row>
    <row r="4259" spans="4:19" s="15" customFormat="1">
      <c r="D4259" s="31"/>
      <c r="G4259" s="32"/>
      <c r="H4259" s="33"/>
      <c r="L4259" s="32"/>
      <c r="S4259" s="6"/>
    </row>
    <row r="4260" spans="4:19" s="15" customFormat="1">
      <c r="D4260" s="31"/>
      <c r="G4260" s="32"/>
      <c r="H4260" s="33"/>
      <c r="L4260" s="32"/>
      <c r="S4260" s="6"/>
    </row>
    <row r="4261" spans="4:19" s="15" customFormat="1">
      <c r="D4261" s="31"/>
      <c r="G4261" s="32"/>
      <c r="H4261" s="33"/>
      <c r="L4261" s="32"/>
      <c r="S4261" s="6"/>
    </row>
    <row r="4262" spans="4:19" s="15" customFormat="1">
      <c r="D4262" s="31"/>
      <c r="G4262" s="32"/>
      <c r="H4262" s="33"/>
      <c r="L4262" s="32"/>
      <c r="S4262" s="6"/>
    </row>
    <row r="4263" spans="4:19" s="15" customFormat="1">
      <c r="D4263" s="31"/>
      <c r="G4263" s="32"/>
      <c r="H4263" s="33"/>
      <c r="L4263" s="32"/>
      <c r="S4263" s="6"/>
    </row>
    <row r="4264" spans="4:19" s="15" customFormat="1">
      <c r="D4264" s="31"/>
      <c r="G4264" s="32"/>
      <c r="H4264" s="33"/>
      <c r="L4264" s="32"/>
      <c r="S4264" s="6"/>
    </row>
    <row r="4265" spans="4:19" s="15" customFormat="1">
      <c r="D4265" s="31"/>
      <c r="G4265" s="32"/>
      <c r="H4265" s="33"/>
      <c r="L4265" s="32"/>
      <c r="S4265" s="6"/>
    </row>
    <row r="4266" spans="4:19" s="15" customFormat="1">
      <c r="D4266" s="31"/>
      <c r="G4266" s="32"/>
      <c r="H4266" s="33"/>
      <c r="L4266" s="32"/>
      <c r="S4266" s="6"/>
    </row>
    <row r="4267" spans="4:19" s="15" customFormat="1">
      <c r="D4267" s="31"/>
      <c r="G4267" s="32"/>
      <c r="H4267" s="33"/>
      <c r="L4267" s="32"/>
      <c r="S4267" s="6"/>
    </row>
    <row r="4268" spans="4:19" s="15" customFormat="1">
      <c r="D4268" s="31"/>
      <c r="G4268" s="32"/>
      <c r="H4268" s="33"/>
      <c r="L4268" s="32"/>
      <c r="S4268" s="6"/>
    </row>
    <row r="4269" spans="4:19" s="15" customFormat="1">
      <c r="D4269" s="31"/>
      <c r="G4269" s="32"/>
      <c r="H4269" s="33"/>
      <c r="L4269" s="32"/>
      <c r="S4269" s="6"/>
    </row>
    <row r="4270" spans="4:19" s="15" customFormat="1">
      <c r="D4270" s="31"/>
      <c r="G4270" s="32"/>
      <c r="H4270" s="33"/>
      <c r="L4270" s="32"/>
      <c r="S4270" s="6"/>
    </row>
    <row r="4271" spans="4:19" s="15" customFormat="1">
      <c r="D4271" s="31"/>
      <c r="G4271" s="32"/>
      <c r="H4271" s="33"/>
      <c r="L4271" s="32"/>
      <c r="S4271" s="6"/>
    </row>
    <row r="4272" spans="4:19" s="15" customFormat="1">
      <c r="D4272" s="31"/>
      <c r="G4272" s="32"/>
      <c r="H4272" s="33"/>
      <c r="L4272" s="32"/>
      <c r="S4272" s="6"/>
    </row>
    <row r="4273" spans="4:19" s="15" customFormat="1">
      <c r="D4273" s="31"/>
      <c r="G4273" s="32"/>
      <c r="H4273" s="33"/>
      <c r="L4273" s="32"/>
      <c r="S4273" s="6"/>
    </row>
    <row r="4274" spans="4:19" s="15" customFormat="1">
      <c r="D4274" s="31"/>
      <c r="G4274" s="32"/>
      <c r="H4274" s="33"/>
      <c r="L4274" s="32"/>
      <c r="S4274" s="6"/>
    </row>
    <row r="4275" spans="4:19" s="15" customFormat="1">
      <c r="D4275" s="31"/>
      <c r="G4275" s="32"/>
      <c r="H4275" s="33"/>
      <c r="L4275" s="32"/>
      <c r="S4275" s="6"/>
    </row>
    <row r="4276" spans="4:19" s="15" customFormat="1">
      <c r="D4276" s="31"/>
      <c r="G4276" s="32"/>
      <c r="H4276" s="33"/>
      <c r="L4276" s="32"/>
      <c r="S4276" s="6"/>
    </row>
    <row r="4277" spans="4:19" s="15" customFormat="1">
      <c r="D4277" s="31"/>
      <c r="G4277" s="32"/>
      <c r="H4277" s="33"/>
      <c r="L4277" s="32"/>
      <c r="S4277" s="6"/>
    </row>
    <row r="4278" spans="4:19" s="15" customFormat="1">
      <c r="D4278" s="31"/>
      <c r="G4278" s="32"/>
      <c r="H4278" s="33"/>
      <c r="L4278" s="32"/>
      <c r="S4278" s="6"/>
    </row>
    <row r="4279" spans="4:19" s="15" customFormat="1">
      <c r="D4279" s="31"/>
      <c r="G4279" s="32"/>
      <c r="H4279" s="33"/>
      <c r="L4279" s="32"/>
      <c r="S4279" s="6"/>
    </row>
    <row r="4280" spans="4:19" s="15" customFormat="1">
      <c r="D4280" s="31"/>
      <c r="G4280" s="32"/>
      <c r="H4280" s="33"/>
      <c r="L4280" s="32"/>
      <c r="S4280" s="6"/>
    </row>
    <row r="4281" spans="4:19" s="15" customFormat="1">
      <c r="D4281" s="31"/>
      <c r="G4281" s="32"/>
      <c r="H4281" s="33"/>
      <c r="L4281" s="32"/>
      <c r="S4281" s="6"/>
    </row>
    <row r="4282" spans="4:19" s="15" customFormat="1">
      <c r="D4282" s="31"/>
      <c r="G4282" s="32"/>
      <c r="H4282" s="33"/>
      <c r="L4282" s="32"/>
      <c r="S4282" s="6"/>
    </row>
    <row r="4283" spans="4:19" s="15" customFormat="1">
      <c r="D4283" s="31"/>
      <c r="G4283" s="32"/>
      <c r="H4283" s="33"/>
      <c r="L4283" s="32"/>
      <c r="S4283" s="6"/>
    </row>
    <row r="4284" spans="4:19" s="15" customFormat="1">
      <c r="D4284" s="31"/>
      <c r="G4284" s="32"/>
      <c r="H4284" s="33"/>
      <c r="L4284" s="32"/>
      <c r="S4284" s="6"/>
    </row>
    <row r="4285" spans="4:19" s="15" customFormat="1">
      <c r="D4285" s="31"/>
      <c r="G4285" s="32"/>
      <c r="H4285" s="33"/>
      <c r="L4285" s="32"/>
      <c r="S4285" s="6"/>
    </row>
    <row r="4286" spans="4:19" s="15" customFormat="1">
      <c r="D4286" s="31"/>
      <c r="G4286" s="32"/>
      <c r="H4286" s="33"/>
      <c r="L4286" s="32"/>
      <c r="S4286" s="6"/>
    </row>
    <row r="4287" spans="4:19" s="15" customFormat="1">
      <c r="D4287" s="31"/>
      <c r="G4287" s="32"/>
      <c r="H4287" s="33"/>
      <c r="L4287" s="32"/>
      <c r="S4287" s="6"/>
    </row>
    <row r="4288" spans="4:19" s="15" customFormat="1">
      <c r="D4288" s="31"/>
      <c r="G4288" s="32"/>
      <c r="H4288" s="33"/>
      <c r="L4288" s="32"/>
      <c r="S4288" s="6"/>
    </row>
    <row r="4289" spans="4:19" s="15" customFormat="1">
      <c r="D4289" s="31"/>
      <c r="G4289" s="32"/>
      <c r="H4289" s="33"/>
      <c r="L4289" s="32"/>
      <c r="S4289" s="6"/>
    </row>
    <row r="4290" spans="4:19" s="15" customFormat="1">
      <c r="D4290" s="31"/>
      <c r="G4290" s="32"/>
      <c r="H4290" s="33"/>
      <c r="L4290" s="32"/>
      <c r="S4290" s="6"/>
    </row>
    <row r="4291" spans="4:19" s="15" customFormat="1">
      <c r="D4291" s="31"/>
      <c r="G4291" s="32"/>
      <c r="H4291" s="33"/>
      <c r="L4291" s="32"/>
      <c r="S4291" s="6"/>
    </row>
    <row r="4292" spans="4:19" s="15" customFormat="1">
      <c r="D4292" s="31"/>
      <c r="G4292" s="32"/>
      <c r="H4292" s="33"/>
      <c r="L4292" s="32"/>
      <c r="S4292" s="6"/>
    </row>
    <row r="4293" spans="4:19" s="15" customFormat="1">
      <c r="D4293" s="31"/>
      <c r="G4293" s="32"/>
      <c r="H4293" s="33"/>
      <c r="L4293" s="32"/>
      <c r="S4293" s="6"/>
    </row>
    <row r="4294" spans="4:19" s="15" customFormat="1">
      <c r="D4294" s="31"/>
      <c r="G4294" s="32"/>
      <c r="H4294" s="33"/>
      <c r="L4294" s="32"/>
      <c r="S4294" s="6"/>
    </row>
    <row r="4295" spans="4:19" s="15" customFormat="1">
      <c r="D4295" s="31"/>
      <c r="G4295" s="32"/>
      <c r="H4295" s="33"/>
      <c r="L4295" s="32"/>
      <c r="S4295" s="6"/>
    </row>
    <row r="4296" spans="4:19" s="15" customFormat="1">
      <c r="D4296" s="31"/>
      <c r="G4296" s="32"/>
      <c r="H4296" s="33"/>
      <c r="L4296" s="32"/>
      <c r="S4296" s="6"/>
    </row>
    <row r="4297" spans="4:19" s="15" customFormat="1">
      <c r="D4297" s="31"/>
      <c r="G4297" s="32"/>
      <c r="H4297" s="33"/>
      <c r="L4297" s="32"/>
      <c r="S4297" s="6"/>
    </row>
    <row r="4298" spans="4:19" s="15" customFormat="1">
      <c r="D4298" s="31"/>
      <c r="G4298" s="32"/>
      <c r="H4298" s="33"/>
      <c r="L4298" s="32"/>
      <c r="S4298" s="6"/>
    </row>
    <row r="4299" spans="4:19" s="15" customFormat="1">
      <c r="D4299" s="31"/>
      <c r="G4299" s="32"/>
      <c r="H4299" s="33"/>
      <c r="L4299" s="32"/>
      <c r="S4299" s="6"/>
    </row>
    <row r="4300" spans="4:19" s="15" customFormat="1">
      <c r="D4300" s="31"/>
      <c r="G4300" s="32"/>
      <c r="H4300" s="33"/>
      <c r="L4300" s="32"/>
      <c r="S4300" s="6"/>
    </row>
    <row r="4301" spans="4:19" s="15" customFormat="1">
      <c r="D4301" s="31"/>
      <c r="G4301" s="32"/>
      <c r="H4301" s="33"/>
      <c r="L4301" s="32"/>
      <c r="S4301" s="6"/>
    </row>
    <row r="4302" spans="4:19" s="15" customFormat="1">
      <c r="D4302" s="31"/>
      <c r="G4302" s="32"/>
      <c r="H4302" s="33"/>
      <c r="L4302" s="32"/>
      <c r="S4302" s="6"/>
    </row>
    <row r="4303" spans="4:19" s="15" customFormat="1">
      <c r="D4303" s="31"/>
      <c r="G4303" s="32"/>
      <c r="H4303" s="33"/>
      <c r="L4303" s="32"/>
      <c r="S4303" s="6"/>
    </row>
    <row r="4304" spans="4:19" s="15" customFormat="1">
      <c r="D4304" s="31"/>
      <c r="G4304" s="32"/>
      <c r="H4304" s="33"/>
      <c r="L4304" s="32"/>
      <c r="S4304" s="6"/>
    </row>
    <row r="4305" spans="4:19" s="15" customFormat="1">
      <c r="D4305" s="31"/>
      <c r="G4305" s="32"/>
      <c r="H4305" s="33"/>
      <c r="L4305" s="32"/>
      <c r="S4305" s="6"/>
    </row>
    <row r="4306" spans="4:19" s="15" customFormat="1">
      <c r="D4306" s="31"/>
      <c r="G4306" s="32"/>
      <c r="H4306" s="33"/>
      <c r="L4306" s="32"/>
      <c r="S4306" s="6"/>
    </row>
    <row r="4307" spans="4:19" s="15" customFormat="1">
      <c r="D4307" s="31"/>
      <c r="G4307" s="32"/>
      <c r="H4307" s="33"/>
      <c r="L4307" s="32"/>
      <c r="S4307" s="6"/>
    </row>
    <row r="4308" spans="4:19" s="15" customFormat="1">
      <c r="D4308" s="31"/>
      <c r="G4308" s="32"/>
      <c r="H4308" s="33"/>
      <c r="L4308" s="32"/>
      <c r="S4308" s="6"/>
    </row>
    <row r="4309" spans="4:19" s="15" customFormat="1">
      <c r="D4309" s="31"/>
      <c r="G4309" s="32"/>
      <c r="H4309" s="33"/>
      <c r="L4309" s="32"/>
      <c r="S4309" s="6"/>
    </row>
    <row r="4310" spans="4:19" s="15" customFormat="1">
      <c r="D4310" s="31"/>
      <c r="G4310" s="32"/>
      <c r="H4310" s="33"/>
      <c r="L4310" s="32"/>
      <c r="S4310" s="6"/>
    </row>
    <row r="4311" spans="4:19" s="15" customFormat="1">
      <c r="D4311" s="31"/>
      <c r="G4311" s="32"/>
      <c r="H4311" s="33"/>
      <c r="L4311" s="32"/>
      <c r="S4311" s="6"/>
    </row>
    <row r="4312" spans="4:19" s="15" customFormat="1">
      <c r="D4312" s="31"/>
      <c r="G4312" s="32"/>
      <c r="H4312" s="33"/>
      <c r="L4312" s="32"/>
      <c r="S4312" s="6"/>
    </row>
    <row r="4313" spans="4:19" s="15" customFormat="1">
      <c r="D4313" s="31"/>
      <c r="G4313" s="32"/>
      <c r="H4313" s="33"/>
      <c r="L4313" s="32"/>
      <c r="S4313" s="6"/>
    </row>
    <row r="4314" spans="4:19" s="15" customFormat="1">
      <c r="D4314" s="31"/>
      <c r="G4314" s="32"/>
      <c r="H4314" s="33"/>
      <c r="L4314" s="32"/>
      <c r="S4314" s="6"/>
    </row>
    <row r="4315" spans="4:19" s="15" customFormat="1">
      <c r="D4315" s="31"/>
      <c r="G4315" s="32"/>
      <c r="H4315" s="33"/>
      <c r="L4315" s="32"/>
      <c r="S4315" s="6"/>
    </row>
    <row r="4316" spans="4:19" s="15" customFormat="1">
      <c r="D4316" s="31"/>
      <c r="G4316" s="32"/>
      <c r="H4316" s="33"/>
      <c r="L4316" s="32"/>
      <c r="S4316" s="6"/>
    </row>
    <row r="4317" spans="4:19" s="15" customFormat="1">
      <c r="D4317" s="31"/>
      <c r="G4317" s="32"/>
      <c r="H4317" s="33"/>
      <c r="L4317" s="32"/>
      <c r="S4317" s="6"/>
    </row>
    <row r="4318" spans="4:19" s="15" customFormat="1">
      <c r="D4318" s="31"/>
      <c r="G4318" s="32"/>
      <c r="H4318" s="33"/>
      <c r="L4318" s="32"/>
      <c r="S4318" s="6"/>
    </row>
    <row r="4319" spans="4:19" s="15" customFormat="1">
      <c r="D4319" s="31"/>
      <c r="G4319" s="32"/>
      <c r="H4319" s="33"/>
      <c r="L4319" s="32"/>
      <c r="S4319" s="6"/>
    </row>
    <row r="4320" spans="4:19" s="15" customFormat="1">
      <c r="D4320" s="31"/>
      <c r="G4320" s="32"/>
      <c r="H4320" s="33"/>
      <c r="L4320" s="32"/>
      <c r="S4320" s="6"/>
    </row>
    <row r="4321" spans="4:19" s="15" customFormat="1">
      <c r="D4321" s="31"/>
      <c r="G4321" s="32"/>
      <c r="H4321" s="33"/>
      <c r="L4321" s="32"/>
      <c r="S4321" s="6"/>
    </row>
    <row r="4322" spans="4:19" s="15" customFormat="1">
      <c r="D4322" s="31"/>
      <c r="G4322" s="32"/>
      <c r="H4322" s="33"/>
      <c r="L4322" s="32"/>
      <c r="S4322" s="6"/>
    </row>
    <row r="4323" spans="4:19" s="15" customFormat="1">
      <c r="D4323" s="31"/>
      <c r="G4323" s="32"/>
      <c r="H4323" s="33"/>
      <c r="L4323" s="32"/>
      <c r="S4323" s="6"/>
    </row>
    <row r="4324" spans="4:19" s="15" customFormat="1">
      <c r="D4324" s="31"/>
      <c r="G4324" s="32"/>
      <c r="H4324" s="33"/>
      <c r="L4324" s="32"/>
      <c r="S4324" s="6"/>
    </row>
    <row r="4325" spans="4:19" s="15" customFormat="1">
      <c r="D4325" s="31"/>
      <c r="G4325" s="32"/>
      <c r="H4325" s="33"/>
      <c r="L4325" s="32"/>
      <c r="S4325" s="6"/>
    </row>
    <row r="4326" spans="4:19" s="15" customFormat="1">
      <c r="D4326" s="31"/>
      <c r="G4326" s="32"/>
      <c r="H4326" s="33"/>
      <c r="L4326" s="32"/>
      <c r="S4326" s="6"/>
    </row>
    <row r="4327" spans="4:19" s="15" customFormat="1">
      <c r="D4327" s="31"/>
      <c r="G4327" s="32"/>
      <c r="H4327" s="33"/>
      <c r="L4327" s="32"/>
      <c r="S4327" s="6"/>
    </row>
    <row r="4328" spans="4:19" s="15" customFormat="1">
      <c r="D4328" s="31"/>
      <c r="G4328" s="32"/>
      <c r="H4328" s="33"/>
      <c r="L4328" s="32"/>
      <c r="S4328" s="6"/>
    </row>
    <row r="4329" spans="4:19" s="15" customFormat="1">
      <c r="D4329" s="31"/>
      <c r="G4329" s="32"/>
      <c r="H4329" s="33"/>
      <c r="L4329" s="32"/>
      <c r="S4329" s="6"/>
    </row>
    <row r="4330" spans="4:19" s="15" customFormat="1">
      <c r="D4330" s="31"/>
      <c r="G4330" s="32"/>
      <c r="H4330" s="33"/>
      <c r="L4330" s="32"/>
      <c r="S4330" s="6"/>
    </row>
    <row r="4331" spans="4:19" s="15" customFormat="1">
      <c r="D4331" s="31"/>
      <c r="G4331" s="32"/>
      <c r="H4331" s="33"/>
      <c r="L4331" s="32"/>
      <c r="S4331" s="6"/>
    </row>
    <row r="4332" spans="4:19" s="15" customFormat="1">
      <c r="D4332" s="31"/>
      <c r="G4332" s="32"/>
      <c r="H4332" s="33"/>
      <c r="L4332" s="32"/>
      <c r="S4332" s="6"/>
    </row>
    <row r="4333" spans="4:19" s="15" customFormat="1">
      <c r="D4333" s="31"/>
      <c r="G4333" s="32"/>
      <c r="H4333" s="33"/>
      <c r="L4333" s="32"/>
      <c r="S4333" s="6"/>
    </row>
    <row r="4334" spans="4:19" s="15" customFormat="1">
      <c r="D4334" s="31"/>
      <c r="G4334" s="32"/>
      <c r="H4334" s="33"/>
      <c r="L4334" s="32"/>
      <c r="S4334" s="6"/>
    </row>
    <row r="4335" spans="4:19" s="15" customFormat="1">
      <c r="D4335" s="31"/>
      <c r="G4335" s="32"/>
      <c r="H4335" s="33"/>
      <c r="L4335" s="32"/>
      <c r="S4335" s="6"/>
    </row>
    <row r="4336" spans="4:19" s="15" customFormat="1">
      <c r="D4336" s="31"/>
      <c r="G4336" s="32"/>
      <c r="H4336" s="33"/>
      <c r="L4336" s="32"/>
      <c r="S4336" s="6"/>
    </row>
    <row r="4337" spans="4:19" s="15" customFormat="1">
      <c r="D4337" s="31"/>
      <c r="G4337" s="32"/>
      <c r="H4337" s="33"/>
      <c r="L4337" s="32"/>
      <c r="S4337" s="6"/>
    </row>
    <row r="4338" spans="4:19" s="15" customFormat="1">
      <c r="D4338" s="31"/>
      <c r="G4338" s="32"/>
      <c r="H4338" s="33"/>
      <c r="L4338" s="32"/>
      <c r="S4338" s="6"/>
    </row>
    <row r="4339" spans="4:19" s="15" customFormat="1">
      <c r="D4339" s="31"/>
      <c r="G4339" s="32"/>
      <c r="H4339" s="33"/>
      <c r="L4339" s="32"/>
      <c r="S4339" s="6"/>
    </row>
    <row r="4340" spans="4:19" s="15" customFormat="1">
      <c r="D4340" s="31"/>
      <c r="G4340" s="32"/>
      <c r="H4340" s="33"/>
      <c r="L4340" s="32"/>
      <c r="S4340" s="6"/>
    </row>
    <row r="4341" spans="4:19" s="15" customFormat="1">
      <c r="D4341" s="31"/>
      <c r="G4341" s="32"/>
      <c r="H4341" s="33"/>
      <c r="L4341" s="32"/>
      <c r="S4341" s="6"/>
    </row>
    <row r="4342" spans="4:19" s="15" customFormat="1">
      <c r="D4342" s="31"/>
      <c r="G4342" s="32"/>
      <c r="H4342" s="33"/>
      <c r="L4342" s="32"/>
      <c r="S4342" s="6"/>
    </row>
    <row r="4343" spans="4:19" s="15" customFormat="1">
      <c r="D4343" s="31"/>
      <c r="G4343" s="32"/>
      <c r="H4343" s="33"/>
      <c r="L4343" s="32"/>
      <c r="S4343" s="6"/>
    </row>
    <row r="4344" spans="4:19" s="15" customFormat="1">
      <c r="D4344" s="31"/>
      <c r="G4344" s="32"/>
      <c r="H4344" s="33"/>
      <c r="L4344" s="32"/>
      <c r="S4344" s="6"/>
    </row>
    <row r="4345" spans="4:19" s="15" customFormat="1">
      <c r="D4345" s="31"/>
      <c r="G4345" s="32"/>
      <c r="H4345" s="33"/>
      <c r="L4345" s="32"/>
      <c r="S4345" s="6"/>
    </row>
    <row r="4346" spans="4:19" s="15" customFormat="1">
      <c r="D4346" s="31"/>
      <c r="G4346" s="32"/>
      <c r="H4346" s="33"/>
      <c r="L4346" s="32"/>
      <c r="S4346" s="6"/>
    </row>
    <row r="4347" spans="4:19" s="15" customFormat="1">
      <c r="D4347" s="31"/>
      <c r="G4347" s="32"/>
      <c r="H4347" s="33"/>
      <c r="L4347" s="32"/>
      <c r="S4347" s="6"/>
    </row>
    <row r="4348" spans="4:19" s="15" customFormat="1">
      <c r="D4348" s="31"/>
      <c r="G4348" s="32"/>
      <c r="H4348" s="33"/>
      <c r="L4348" s="32"/>
      <c r="S4348" s="6"/>
    </row>
    <row r="4349" spans="4:19" s="15" customFormat="1">
      <c r="D4349" s="31"/>
      <c r="G4349" s="32"/>
      <c r="H4349" s="33"/>
      <c r="L4349" s="32"/>
      <c r="S4349" s="6"/>
    </row>
    <row r="4350" spans="4:19" s="15" customFormat="1">
      <c r="D4350" s="31"/>
      <c r="G4350" s="32"/>
      <c r="H4350" s="33"/>
      <c r="L4350" s="32"/>
      <c r="S4350" s="6"/>
    </row>
    <row r="4351" spans="4:19" s="15" customFormat="1">
      <c r="D4351" s="31"/>
      <c r="G4351" s="32"/>
      <c r="H4351" s="33"/>
      <c r="L4351" s="32"/>
      <c r="S4351" s="6"/>
    </row>
    <row r="4352" spans="4:19" s="15" customFormat="1">
      <c r="D4352" s="31"/>
      <c r="G4352" s="32"/>
      <c r="H4352" s="33"/>
      <c r="L4352" s="32"/>
      <c r="S4352" s="6"/>
    </row>
    <row r="4353" spans="4:19" s="15" customFormat="1">
      <c r="D4353" s="31"/>
      <c r="G4353" s="32"/>
      <c r="H4353" s="33"/>
      <c r="L4353" s="32"/>
      <c r="S4353" s="6"/>
    </row>
    <row r="4354" spans="4:19" s="15" customFormat="1">
      <c r="D4354" s="31"/>
      <c r="G4354" s="32"/>
      <c r="H4354" s="33"/>
      <c r="L4354" s="32"/>
      <c r="S4354" s="6"/>
    </row>
    <row r="4355" spans="4:19" s="15" customFormat="1">
      <c r="D4355" s="31"/>
      <c r="G4355" s="32"/>
      <c r="H4355" s="33"/>
      <c r="L4355" s="32"/>
      <c r="S4355" s="6"/>
    </row>
    <row r="4356" spans="4:19" s="15" customFormat="1">
      <c r="D4356" s="31"/>
      <c r="G4356" s="32"/>
      <c r="H4356" s="33"/>
      <c r="L4356" s="32"/>
      <c r="S4356" s="6"/>
    </row>
    <row r="4357" spans="4:19" s="15" customFormat="1">
      <c r="D4357" s="31"/>
      <c r="G4357" s="32"/>
      <c r="H4357" s="33"/>
      <c r="L4357" s="32"/>
      <c r="S4357" s="6"/>
    </row>
    <row r="4358" spans="4:19" s="15" customFormat="1">
      <c r="D4358" s="31"/>
      <c r="G4358" s="32"/>
      <c r="H4358" s="33"/>
      <c r="L4358" s="32"/>
      <c r="S4358" s="6"/>
    </row>
    <row r="4359" spans="4:19" s="15" customFormat="1">
      <c r="D4359" s="31"/>
      <c r="G4359" s="32"/>
      <c r="H4359" s="33"/>
      <c r="L4359" s="32"/>
      <c r="S4359" s="6"/>
    </row>
    <row r="4360" spans="4:19" s="15" customFormat="1">
      <c r="D4360" s="31"/>
      <c r="G4360" s="32"/>
      <c r="H4360" s="33"/>
      <c r="L4360" s="32"/>
      <c r="S4360" s="6"/>
    </row>
    <row r="4361" spans="4:19" s="15" customFormat="1">
      <c r="D4361" s="31"/>
      <c r="G4361" s="32"/>
      <c r="H4361" s="33"/>
      <c r="L4361" s="32"/>
      <c r="S4361" s="6"/>
    </row>
    <row r="4362" spans="4:19" s="15" customFormat="1">
      <c r="D4362" s="31"/>
      <c r="G4362" s="32"/>
      <c r="H4362" s="33"/>
      <c r="L4362" s="32"/>
      <c r="S4362" s="6"/>
    </row>
    <row r="4363" spans="4:19" s="15" customFormat="1">
      <c r="D4363" s="31"/>
      <c r="G4363" s="32"/>
      <c r="H4363" s="33"/>
      <c r="L4363" s="32"/>
      <c r="S4363" s="6"/>
    </row>
    <row r="4364" spans="4:19" s="15" customFormat="1">
      <c r="D4364" s="31"/>
      <c r="G4364" s="32"/>
      <c r="H4364" s="33"/>
      <c r="L4364" s="32"/>
      <c r="S4364" s="6"/>
    </row>
    <row r="4365" spans="4:19" s="15" customFormat="1">
      <c r="D4365" s="31"/>
      <c r="G4365" s="32"/>
      <c r="H4365" s="33"/>
      <c r="L4365" s="32"/>
      <c r="S4365" s="6"/>
    </row>
    <row r="4366" spans="4:19" s="15" customFormat="1">
      <c r="D4366" s="31"/>
      <c r="G4366" s="32"/>
      <c r="H4366" s="33"/>
      <c r="L4366" s="32"/>
      <c r="S4366" s="6"/>
    </row>
    <row r="4367" spans="4:19" s="15" customFormat="1">
      <c r="D4367" s="31"/>
      <c r="G4367" s="32"/>
      <c r="H4367" s="33"/>
      <c r="L4367" s="32"/>
      <c r="S4367" s="6"/>
    </row>
    <row r="4368" spans="4:19" s="15" customFormat="1">
      <c r="D4368" s="31"/>
      <c r="G4368" s="32"/>
      <c r="H4368" s="33"/>
      <c r="L4368" s="32"/>
      <c r="S4368" s="6"/>
    </row>
    <row r="4369" spans="4:19" s="15" customFormat="1">
      <c r="D4369" s="31"/>
      <c r="G4369" s="32"/>
      <c r="H4369" s="33"/>
      <c r="L4369" s="32"/>
      <c r="S4369" s="6"/>
    </row>
    <row r="4370" spans="4:19" s="15" customFormat="1">
      <c r="D4370" s="31"/>
      <c r="G4370" s="32"/>
      <c r="H4370" s="33"/>
      <c r="L4370" s="32"/>
      <c r="S4370" s="6"/>
    </row>
    <row r="4371" spans="4:19" s="15" customFormat="1">
      <c r="D4371" s="31"/>
      <c r="G4371" s="32"/>
      <c r="H4371" s="33"/>
      <c r="L4371" s="32"/>
      <c r="S4371" s="6"/>
    </row>
    <row r="4372" spans="4:19" s="15" customFormat="1">
      <c r="D4372" s="31"/>
      <c r="G4372" s="32"/>
      <c r="H4372" s="33"/>
      <c r="L4372" s="32"/>
      <c r="S4372" s="6"/>
    </row>
    <row r="4373" spans="4:19" s="15" customFormat="1">
      <c r="D4373" s="31"/>
      <c r="G4373" s="32"/>
      <c r="H4373" s="33"/>
      <c r="L4373" s="32"/>
      <c r="S4373" s="6"/>
    </row>
    <row r="4374" spans="4:19" s="15" customFormat="1">
      <c r="D4374" s="31"/>
      <c r="G4374" s="32"/>
      <c r="H4374" s="33"/>
      <c r="L4374" s="32"/>
      <c r="S4374" s="6"/>
    </row>
    <row r="4375" spans="4:19" s="15" customFormat="1">
      <c r="D4375" s="31"/>
      <c r="G4375" s="32"/>
      <c r="H4375" s="33"/>
      <c r="L4375" s="32"/>
      <c r="S4375" s="6"/>
    </row>
    <row r="4376" spans="4:19" s="15" customFormat="1">
      <c r="D4376" s="31"/>
      <c r="G4376" s="32"/>
      <c r="H4376" s="33"/>
      <c r="L4376" s="32"/>
      <c r="S4376" s="6"/>
    </row>
    <row r="4377" spans="4:19" s="15" customFormat="1">
      <c r="D4377" s="31"/>
      <c r="G4377" s="32"/>
      <c r="H4377" s="33"/>
      <c r="L4377" s="32"/>
      <c r="S4377" s="6"/>
    </row>
    <row r="4378" spans="4:19" s="15" customFormat="1">
      <c r="D4378" s="31"/>
      <c r="G4378" s="32"/>
      <c r="H4378" s="33"/>
      <c r="L4378" s="32"/>
      <c r="S4378" s="6"/>
    </row>
    <row r="4379" spans="4:19" s="15" customFormat="1">
      <c r="D4379" s="31"/>
      <c r="G4379" s="32"/>
      <c r="H4379" s="33"/>
      <c r="L4379" s="32"/>
      <c r="S4379" s="6"/>
    </row>
    <row r="4380" spans="4:19" s="15" customFormat="1">
      <c r="D4380" s="31"/>
      <c r="G4380" s="32"/>
      <c r="H4380" s="33"/>
      <c r="L4380" s="32"/>
      <c r="S4380" s="6"/>
    </row>
    <row r="4381" spans="4:19" s="15" customFormat="1">
      <c r="D4381" s="31"/>
      <c r="G4381" s="32"/>
      <c r="H4381" s="33"/>
      <c r="L4381" s="32"/>
      <c r="S4381" s="6"/>
    </row>
    <row r="4382" spans="4:19" s="15" customFormat="1">
      <c r="D4382" s="31"/>
      <c r="G4382" s="32"/>
      <c r="H4382" s="33"/>
      <c r="L4382" s="32"/>
      <c r="S4382" s="6"/>
    </row>
    <row r="4383" spans="4:19" s="15" customFormat="1">
      <c r="D4383" s="31"/>
      <c r="G4383" s="32"/>
      <c r="H4383" s="33"/>
      <c r="L4383" s="32"/>
      <c r="S4383" s="6"/>
    </row>
    <row r="4384" spans="4:19" s="15" customFormat="1">
      <c r="D4384" s="31"/>
      <c r="G4384" s="32"/>
      <c r="H4384" s="33"/>
      <c r="L4384" s="32"/>
      <c r="S4384" s="6"/>
    </row>
    <row r="4385" spans="4:19" s="15" customFormat="1">
      <c r="D4385" s="31"/>
      <c r="G4385" s="32"/>
      <c r="H4385" s="33"/>
      <c r="L4385" s="32"/>
      <c r="S4385" s="6"/>
    </row>
    <row r="4386" spans="4:19" s="15" customFormat="1">
      <c r="D4386" s="31"/>
      <c r="G4386" s="32"/>
      <c r="H4386" s="33"/>
      <c r="L4386" s="32"/>
      <c r="S4386" s="6"/>
    </row>
    <row r="4387" spans="4:19" s="15" customFormat="1">
      <c r="D4387" s="31"/>
      <c r="G4387" s="32"/>
      <c r="H4387" s="33"/>
      <c r="L4387" s="32"/>
      <c r="S4387" s="6"/>
    </row>
    <row r="4388" spans="4:19" s="15" customFormat="1">
      <c r="D4388" s="31"/>
      <c r="G4388" s="32"/>
      <c r="H4388" s="33"/>
      <c r="L4388" s="32"/>
      <c r="S4388" s="6"/>
    </row>
    <row r="4389" spans="4:19" s="15" customFormat="1">
      <c r="D4389" s="31"/>
      <c r="G4389" s="32"/>
      <c r="H4389" s="33"/>
      <c r="L4389" s="32"/>
      <c r="S4389" s="6"/>
    </row>
    <row r="4390" spans="4:19" s="15" customFormat="1">
      <c r="D4390" s="31"/>
      <c r="G4390" s="32"/>
      <c r="H4390" s="33"/>
      <c r="L4390" s="32"/>
      <c r="S4390" s="6"/>
    </row>
    <row r="4391" spans="4:19" s="15" customFormat="1">
      <c r="D4391" s="31"/>
      <c r="G4391" s="32"/>
      <c r="H4391" s="33"/>
      <c r="L4391" s="32"/>
      <c r="S4391" s="6"/>
    </row>
    <row r="4392" spans="4:19" s="15" customFormat="1">
      <c r="D4392" s="31"/>
      <c r="G4392" s="32"/>
      <c r="H4392" s="33"/>
      <c r="L4392" s="32"/>
      <c r="S4392" s="6"/>
    </row>
    <row r="4393" spans="4:19" s="15" customFormat="1">
      <c r="D4393" s="31"/>
      <c r="G4393" s="32"/>
      <c r="H4393" s="33"/>
      <c r="L4393" s="32"/>
      <c r="S4393" s="6"/>
    </row>
    <row r="4394" spans="4:19" s="15" customFormat="1">
      <c r="D4394" s="31"/>
      <c r="G4394" s="32"/>
      <c r="H4394" s="33"/>
      <c r="L4394" s="32"/>
      <c r="S4394" s="6"/>
    </row>
    <row r="4395" spans="4:19" s="15" customFormat="1">
      <c r="D4395" s="31"/>
      <c r="G4395" s="32"/>
      <c r="H4395" s="33"/>
      <c r="L4395" s="32"/>
      <c r="S4395" s="6"/>
    </row>
    <row r="4396" spans="4:19" s="15" customFormat="1">
      <c r="D4396" s="31"/>
      <c r="G4396" s="32"/>
      <c r="H4396" s="33"/>
      <c r="L4396" s="32"/>
      <c r="S4396" s="6"/>
    </row>
    <row r="4397" spans="4:19" s="15" customFormat="1">
      <c r="D4397" s="31"/>
      <c r="G4397" s="32"/>
      <c r="H4397" s="33"/>
      <c r="L4397" s="32"/>
      <c r="S4397" s="6"/>
    </row>
    <row r="4398" spans="4:19" s="15" customFormat="1">
      <c r="D4398" s="31"/>
      <c r="G4398" s="32"/>
      <c r="H4398" s="33"/>
      <c r="L4398" s="32"/>
      <c r="S4398" s="6"/>
    </row>
    <row r="4399" spans="4:19" s="15" customFormat="1">
      <c r="D4399" s="31"/>
      <c r="G4399" s="32"/>
      <c r="H4399" s="33"/>
      <c r="L4399" s="32"/>
      <c r="S4399" s="6"/>
    </row>
    <row r="4400" spans="4:19" s="15" customFormat="1">
      <c r="D4400" s="31"/>
      <c r="G4400" s="32"/>
      <c r="H4400" s="33"/>
      <c r="L4400" s="32"/>
      <c r="S4400" s="6"/>
    </row>
    <row r="4401" spans="4:19" s="15" customFormat="1">
      <c r="D4401" s="31"/>
      <c r="G4401" s="32"/>
      <c r="H4401" s="33"/>
      <c r="L4401" s="32"/>
      <c r="S4401" s="6"/>
    </row>
    <row r="4402" spans="4:19" s="15" customFormat="1">
      <c r="D4402" s="31"/>
      <c r="G4402" s="32"/>
      <c r="H4402" s="33"/>
      <c r="L4402" s="32"/>
      <c r="S4402" s="6"/>
    </row>
    <row r="4403" spans="4:19" s="15" customFormat="1">
      <c r="D4403" s="31"/>
      <c r="G4403" s="32"/>
      <c r="H4403" s="33"/>
      <c r="L4403" s="32"/>
      <c r="S4403" s="6"/>
    </row>
    <row r="4404" spans="4:19" s="15" customFormat="1">
      <c r="D4404" s="31"/>
      <c r="G4404" s="32"/>
      <c r="H4404" s="33"/>
      <c r="L4404" s="32"/>
      <c r="S4404" s="6"/>
    </row>
    <row r="4405" spans="4:19" s="15" customFormat="1">
      <c r="D4405" s="31"/>
      <c r="G4405" s="32"/>
      <c r="H4405" s="33"/>
      <c r="L4405" s="32"/>
      <c r="S4405" s="6"/>
    </row>
    <row r="4406" spans="4:19" s="15" customFormat="1">
      <c r="D4406" s="31"/>
      <c r="G4406" s="32"/>
      <c r="H4406" s="33"/>
      <c r="L4406" s="32"/>
      <c r="S4406" s="6"/>
    </row>
    <row r="4407" spans="4:19" s="15" customFormat="1">
      <c r="D4407" s="31"/>
      <c r="G4407" s="32"/>
      <c r="H4407" s="33"/>
      <c r="L4407" s="32"/>
      <c r="S4407" s="6"/>
    </row>
    <row r="4408" spans="4:19" s="15" customFormat="1">
      <c r="D4408" s="31"/>
      <c r="G4408" s="32"/>
      <c r="H4408" s="33"/>
      <c r="L4408" s="32"/>
      <c r="S4408" s="6"/>
    </row>
    <row r="4409" spans="4:19" s="15" customFormat="1">
      <c r="D4409" s="31"/>
      <c r="G4409" s="32"/>
      <c r="H4409" s="33"/>
      <c r="L4409" s="32"/>
      <c r="S4409" s="6"/>
    </row>
    <row r="4410" spans="4:19" s="15" customFormat="1">
      <c r="D4410" s="31"/>
      <c r="G4410" s="32"/>
      <c r="H4410" s="33"/>
      <c r="L4410" s="32"/>
      <c r="S4410" s="6"/>
    </row>
    <row r="4411" spans="4:19" s="15" customFormat="1">
      <c r="D4411" s="31"/>
      <c r="G4411" s="32"/>
      <c r="H4411" s="33"/>
      <c r="L4411" s="32"/>
      <c r="S4411" s="6"/>
    </row>
    <row r="4412" spans="4:19" s="15" customFormat="1">
      <c r="D4412" s="31"/>
      <c r="G4412" s="32"/>
      <c r="H4412" s="33"/>
      <c r="L4412" s="32"/>
      <c r="S4412" s="6"/>
    </row>
    <row r="4413" spans="4:19" s="15" customFormat="1">
      <c r="D4413" s="31"/>
      <c r="G4413" s="32"/>
      <c r="H4413" s="33"/>
      <c r="L4413" s="32"/>
      <c r="S4413" s="6"/>
    </row>
    <row r="4414" spans="4:19" s="15" customFormat="1">
      <c r="D4414" s="31"/>
      <c r="G4414" s="32"/>
      <c r="H4414" s="33"/>
      <c r="L4414" s="32"/>
      <c r="S4414" s="6"/>
    </row>
    <row r="4415" spans="4:19" s="15" customFormat="1">
      <c r="D4415" s="31"/>
      <c r="G4415" s="32"/>
      <c r="H4415" s="33"/>
      <c r="L4415" s="32"/>
      <c r="S4415" s="6"/>
    </row>
    <row r="4416" spans="4:19" s="15" customFormat="1">
      <c r="D4416" s="31"/>
      <c r="G4416" s="32"/>
      <c r="H4416" s="33"/>
      <c r="L4416" s="32"/>
      <c r="S4416" s="6"/>
    </row>
    <row r="4417" spans="4:19" s="15" customFormat="1">
      <c r="D4417" s="31"/>
      <c r="G4417" s="32"/>
      <c r="H4417" s="33"/>
      <c r="L4417" s="32"/>
      <c r="S4417" s="6"/>
    </row>
    <row r="4418" spans="4:19" s="15" customFormat="1">
      <c r="D4418" s="31"/>
      <c r="G4418" s="32"/>
      <c r="H4418" s="33"/>
      <c r="L4418" s="32"/>
      <c r="S4418" s="6"/>
    </row>
    <row r="4419" spans="4:19" s="15" customFormat="1">
      <c r="D4419" s="31"/>
      <c r="G4419" s="32"/>
      <c r="H4419" s="33"/>
      <c r="L4419" s="32"/>
      <c r="S4419" s="6"/>
    </row>
    <row r="4420" spans="4:19" s="15" customFormat="1">
      <c r="D4420" s="31"/>
      <c r="G4420" s="32"/>
      <c r="H4420" s="33"/>
      <c r="L4420" s="32"/>
      <c r="S4420" s="6"/>
    </row>
    <row r="4421" spans="4:19" s="15" customFormat="1">
      <c r="D4421" s="31"/>
      <c r="G4421" s="32"/>
      <c r="H4421" s="33"/>
      <c r="L4421" s="32"/>
      <c r="S4421" s="6"/>
    </row>
    <row r="4422" spans="4:19" s="15" customFormat="1">
      <c r="D4422" s="31"/>
      <c r="G4422" s="32"/>
      <c r="H4422" s="33"/>
      <c r="L4422" s="32"/>
      <c r="S4422" s="6"/>
    </row>
    <row r="4423" spans="4:19" s="15" customFormat="1">
      <c r="D4423" s="31"/>
      <c r="G4423" s="32"/>
      <c r="H4423" s="33"/>
      <c r="L4423" s="32"/>
      <c r="S4423" s="6"/>
    </row>
    <row r="4424" spans="4:19" s="15" customFormat="1">
      <c r="D4424" s="31"/>
      <c r="G4424" s="32"/>
      <c r="H4424" s="33"/>
      <c r="L4424" s="32"/>
      <c r="S4424" s="6"/>
    </row>
    <row r="4425" spans="4:19" s="15" customFormat="1">
      <c r="D4425" s="31"/>
      <c r="G4425" s="32"/>
      <c r="H4425" s="33"/>
      <c r="L4425" s="32"/>
      <c r="S4425" s="6"/>
    </row>
    <row r="4426" spans="4:19" s="15" customFormat="1">
      <c r="D4426" s="31"/>
      <c r="G4426" s="32"/>
      <c r="H4426" s="33"/>
      <c r="L4426" s="32"/>
      <c r="S4426" s="6"/>
    </row>
    <row r="4427" spans="4:19" s="15" customFormat="1">
      <c r="D4427" s="31"/>
      <c r="G4427" s="32"/>
      <c r="H4427" s="33"/>
      <c r="L4427" s="32"/>
      <c r="S4427" s="6"/>
    </row>
    <row r="4428" spans="4:19" s="15" customFormat="1">
      <c r="D4428" s="31"/>
      <c r="G4428" s="32"/>
      <c r="H4428" s="33"/>
      <c r="L4428" s="32"/>
      <c r="S4428" s="6"/>
    </row>
    <row r="4429" spans="4:19" s="15" customFormat="1">
      <c r="D4429" s="31"/>
      <c r="G4429" s="32"/>
      <c r="H4429" s="33"/>
      <c r="L4429" s="32"/>
      <c r="S4429" s="6"/>
    </row>
    <row r="4430" spans="4:19" s="15" customFormat="1">
      <c r="D4430" s="31"/>
      <c r="G4430" s="32"/>
      <c r="H4430" s="33"/>
      <c r="L4430" s="32"/>
      <c r="S4430" s="6"/>
    </row>
    <row r="4431" spans="4:19" s="15" customFormat="1">
      <c r="D4431" s="31"/>
      <c r="G4431" s="32"/>
      <c r="H4431" s="33"/>
      <c r="L4431" s="32"/>
      <c r="S4431" s="6"/>
    </row>
    <row r="4432" spans="4:19" s="15" customFormat="1">
      <c r="D4432" s="31"/>
      <c r="G4432" s="32"/>
      <c r="H4432" s="33"/>
      <c r="L4432" s="32"/>
      <c r="S4432" s="6"/>
    </row>
    <row r="4433" spans="4:19" s="15" customFormat="1">
      <c r="D4433" s="31"/>
      <c r="G4433" s="32"/>
      <c r="H4433" s="33"/>
      <c r="L4433" s="32"/>
      <c r="S4433" s="6"/>
    </row>
    <row r="4434" spans="4:19" s="15" customFormat="1">
      <c r="D4434" s="31"/>
      <c r="G4434" s="32"/>
      <c r="H4434" s="33"/>
      <c r="L4434" s="32"/>
      <c r="S4434" s="6"/>
    </row>
    <row r="4435" spans="4:19" s="15" customFormat="1">
      <c r="D4435" s="31"/>
      <c r="G4435" s="32"/>
      <c r="H4435" s="33"/>
      <c r="L4435" s="32"/>
      <c r="S4435" s="6"/>
    </row>
    <row r="4436" spans="4:19" s="15" customFormat="1">
      <c r="D4436" s="31"/>
      <c r="G4436" s="32"/>
      <c r="H4436" s="33"/>
      <c r="L4436" s="32"/>
      <c r="S4436" s="6"/>
    </row>
    <row r="4437" spans="4:19" s="15" customFormat="1">
      <c r="D4437" s="31"/>
      <c r="G4437" s="32"/>
      <c r="H4437" s="33"/>
      <c r="L4437" s="32"/>
      <c r="S4437" s="6"/>
    </row>
    <row r="4438" spans="4:19" s="15" customFormat="1">
      <c r="D4438" s="31"/>
      <c r="G4438" s="32"/>
      <c r="H4438" s="33"/>
      <c r="L4438" s="32"/>
      <c r="S4438" s="6"/>
    </row>
    <row r="4439" spans="4:19" s="15" customFormat="1">
      <c r="D4439" s="31"/>
      <c r="G4439" s="32"/>
      <c r="H4439" s="33"/>
      <c r="L4439" s="32"/>
      <c r="S4439" s="6"/>
    </row>
    <row r="4440" spans="4:19" s="15" customFormat="1">
      <c r="D4440" s="31"/>
      <c r="G4440" s="32"/>
      <c r="H4440" s="33"/>
      <c r="L4440" s="32"/>
      <c r="S4440" s="6"/>
    </row>
    <row r="4441" spans="4:19" s="15" customFormat="1">
      <c r="D4441" s="31"/>
      <c r="G4441" s="32"/>
      <c r="H4441" s="33"/>
      <c r="L4441" s="32"/>
      <c r="S4441" s="6"/>
    </row>
    <row r="4442" spans="4:19" s="15" customFormat="1">
      <c r="D4442" s="31"/>
      <c r="G4442" s="32"/>
      <c r="H4442" s="33"/>
      <c r="L4442" s="32"/>
      <c r="S4442" s="6"/>
    </row>
    <row r="4443" spans="4:19" s="15" customFormat="1">
      <c r="D4443" s="31"/>
      <c r="G4443" s="32"/>
      <c r="H4443" s="33"/>
      <c r="L4443" s="32"/>
      <c r="S4443" s="6"/>
    </row>
    <row r="4444" spans="4:19" s="15" customFormat="1">
      <c r="D4444" s="31"/>
      <c r="G4444" s="32"/>
      <c r="H4444" s="33"/>
      <c r="L4444" s="32"/>
      <c r="S4444" s="6"/>
    </row>
    <row r="4445" spans="4:19" s="15" customFormat="1">
      <c r="D4445" s="31"/>
      <c r="G4445" s="32"/>
      <c r="H4445" s="33"/>
      <c r="L4445" s="32"/>
      <c r="S4445" s="6"/>
    </row>
    <row r="4446" spans="4:19" s="15" customFormat="1">
      <c r="D4446" s="31"/>
      <c r="G4446" s="32"/>
      <c r="H4446" s="33"/>
      <c r="L4446" s="32"/>
      <c r="S4446" s="6"/>
    </row>
    <row r="4447" spans="4:19" s="15" customFormat="1">
      <c r="D4447" s="31"/>
      <c r="G4447" s="32"/>
      <c r="H4447" s="33"/>
      <c r="L4447" s="32"/>
      <c r="S4447" s="6"/>
    </row>
    <row r="4448" spans="4:19" s="15" customFormat="1">
      <c r="D4448" s="31"/>
      <c r="G4448" s="32"/>
      <c r="H4448" s="33"/>
      <c r="L4448" s="32"/>
      <c r="S4448" s="6"/>
    </row>
    <row r="4449" spans="4:19" s="15" customFormat="1">
      <c r="D4449" s="31"/>
      <c r="G4449" s="32"/>
      <c r="H4449" s="33"/>
      <c r="L4449" s="32"/>
      <c r="S4449" s="6"/>
    </row>
    <row r="4450" spans="4:19" s="15" customFormat="1">
      <c r="D4450" s="31"/>
      <c r="G4450" s="32"/>
      <c r="H4450" s="33"/>
      <c r="L4450" s="32"/>
      <c r="S4450" s="6"/>
    </row>
    <row r="4451" spans="4:19" s="15" customFormat="1">
      <c r="D4451" s="31"/>
      <c r="G4451" s="32"/>
      <c r="H4451" s="33"/>
      <c r="L4451" s="32"/>
      <c r="S4451" s="6"/>
    </row>
    <row r="4452" spans="4:19" s="15" customFormat="1">
      <c r="D4452" s="31"/>
      <c r="G4452" s="32"/>
      <c r="H4452" s="33"/>
      <c r="L4452" s="32"/>
      <c r="S4452" s="6"/>
    </row>
    <row r="4453" spans="4:19" s="15" customFormat="1">
      <c r="D4453" s="31"/>
      <c r="G4453" s="32"/>
      <c r="H4453" s="33"/>
      <c r="L4453" s="32"/>
      <c r="S4453" s="6"/>
    </row>
    <row r="4454" spans="4:19" s="15" customFormat="1">
      <c r="D4454" s="31"/>
      <c r="G4454" s="32"/>
      <c r="H4454" s="33"/>
      <c r="L4454" s="32"/>
      <c r="S4454" s="6"/>
    </row>
    <row r="4455" spans="4:19" s="15" customFormat="1">
      <c r="D4455" s="31"/>
      <c r="G4455" s="32"/>
      <c r="H4455" s="33"/>
      <c r="L4455" s="32"/>
      <c r="S4455" s="6"/>
    </row>
    <row r="4456" spans="4:19" s="15" customFormat="1">
      <c r="D4456" s="31"/>
      <c r="G4456" s="32"/>
      <c r="H4456" s="33"/>
      <c r="L4456" s="32"/>
      <c r="S4456" s="6"/>
    </row>
    <row r="4457" spans="4:19" s="15" customFormat="1">
      <c r="D4457" s="31"/>
      <c r="G4457" s="32"/>
      <c r="H4457" s="33"/>
      <c r="L4457" s="32"/>
      <c r="S4457" s="6"/>
    </row>
    <row r="4458" spans="4:19" s="15" customFormat="1">
      <c r="D4458" s="31"/>
      <c r="G4458" s="32"/>
      <c r="H4458" s="33"/>
      <c r="L4458" s="32"/>
      <c r="S4458" s="6"/>
    </row>
    <row r="4459" spans="4:19" s="15" customFormat="1">
      <c r="D4459" s="31"/>
      <c r="G4459" s="32"/>
      <c r="H4459" s="33"/>
      <c r="L4459" s="32"/>
      <c r="S4459" s="6"/>
    </row>
    <row r="4460" spans="4:19" s="15" customFormat="1">
      <c r="D4460" s="31"/>
      <c r="G4460" s="32"/>
      <c r="H4460" s="33"/>
      <c r="L4460" s="32"/>
      <c r="S4460" s="6"/>
    </row>
    <row r="4461" spans="4:19" s="15" customFormat="1">
      <c r="D4461" s="31"/>
      <c r="G4461" s="32"/>
      <c r="H4461" s="33"/>
      <c r="L4461" s="32"/>
      <c r="S4461" s="6"/>
    </row>
    <row r="4462" spans="4:19" s="15" customFormat="1">
      <c r="D4462" s="31"/>
      <c r="G4462" s="32"/>
      <c r="H4462" s="33"/>
      <c r="L4462" s="32"/>
      <c r="S4462" s="6"/>
    </row>
    <row r="4463" spans="4:19" s="15" customFormat="1">
      <c r="D4463" s="31"/>
      <c r="G4463" s="32"/>
      <c r="H4463" s="33"/>
      <c r="L4463" s="32"/>
      <c r="S4463" s="6"/>
    </row>
    <row r="4464" spans="4:19" s="15" customFormat="1">
      <c r="D4464" s="31"/>
      <c r="G4464" s="32"/>
      <c r="H4464" s="33"/>
      <c r="L4464" s="32"/>
      <c r="S4464" s="6"/>
    </row>
    <row r="4465" spans="4:19" s="15" customFormat="1">
      <c r="D4465" s="31"/>
      <c r="G4465" s="32"/>
      <c r="H4465" s="33"/>
      <c r="L4465" s="32"/>
      <c r="S4465" s="6"/>
    </row>
    <row r="4466" spans="4:19" s="15" customFormat="1">
      <c r="D4466" s="31"/>
      <c r="G4466" s="32"/>
      <c r="H4466" s="33"/>
      <c r="L4466" s="32"/>
      <c r="S4466" s="6"/>
    </row>
    <row r="4467" spans="4:19" s="15" customFormat="1">
      <c r="D4467" s="31"/>
      <c r="G4467" s="32"/>
      <c r="H4467" s="33"/>
      <c r="L4467" s="32"/>
      <c r="S4467" s="6"/>
    </row>
    <row r="4468" spans="4:19" s="15" customFormat="1">
      <c r="D4468" s="31"/>
      <c r="G4468" s="32"/>
      <c r="H4468" s="33"/>
      <c r="L4468" s="32"/>
      <c r="S4468" s="6"/>
    </row>
    <row r="4469" spans="4:19" s="15" customFormat="1">
      <c r="D4469" s="31"/>
      <c r="G4469" s="32"/>
      <c r="H4469" s="33"/>
      <c r="L4469" s="32"/>
      <c r="S4469" s="6"/>
    </row>
    <row r="4470" spans="4:19" s="15" customFormat="1">
      <c r="D4470" s="31"/>
      <c r="G4470" s="32"/>
      <c r="H4470" s="33"/>
      <c r="L4470" s="32"/>
      <c r="S4470" s="6"/>
    </row>
    <row r="4471" spans="4:19" s="15" customFormat="1">
      <c r="D4471" s="31"/>
      <c r="G4471" s="32"/>
      <c r="H4471" s="33"/>
      <c r="L4471" s="32"/>
      <c r="S4471" s="6"/>
    </row>
    <row r="4472" spans="4:19" s="15" customFormat="1">
      <c r="D4472" s="31"/>
      <c r="G4472" s="32"/>
      <c r="H4472" s="33"/>
      <c r="L4472" s="32"/>
      <c r="S4472" s="6"/>
    </row>
    <row r="4473" spans="4:19" s="15" customFormat="1">
      <c r="D4473" s="31"/>
      <c r="G4473" s="32"/>
      <c r="H4473" s="33"/>
      <c r="L4473" s="32"/>
      <c r="S4473" s="6"/>
    </row>
    <row r="4474" spans="4:19" s="15" customFormat="1">
      <c r="D4474" s="31"/>
      <c r="G4474" s="32"/>
      <c r="H4474" s="33"/>
      <c r="L4474" s="32"/>
      <c r="S4474" s="6"/>
    </row>
    <row r="4475" spans="4:19" s="15" customFormat="1">
      <c r="D4475" s="31"/>
      <c r="G4475" s="32"/>
      <c r="H4475" s="33"/>
      <c r="L4475" s="32"/>
      <c r="S4475" s="6"/>
    </row>
    <row r="4476" spans="4:19" s="15" customFormat="1">
      <c r="D4476" s="31"/>
      <c r="G4476" s="32"/>
      <c r="H4476" s="33"/>
      <c r="L4476" s="32"/>
      <c r="S4476" s="6"/>
    </row>
    <row r="4477" spans="4:19" s="15" customFormat="1">
      <c r="D4477" s="31"/>
      <c r="G4477" s="32"/>
      <c r="H4477" s="33"/>
      <c r="L4477" s="32"/>
      <c r="S4477" s="6"/>
    </row>
    <row r="4478" spans="4:19" s="15" customFormat="1">
      <c r="D4478" s="31"/>
      <c r="G4478" s="32"/>
      <c r="H4478" s="33"/>
      <c r="L4478" s="32"/>
      <c r="S4478" s="6"/>
    </row>
    <row r="4479" spans="4:19" s="15" customFormat="1">
      <c r="D4479" s="31"/>
      <c r="G4479" s="32"/>
      <c r="H4479" s="33"/>
      <c r="L4479" s="32"/>
      <c r="S4479" s="6"/>
    </row>
    <row r="4480" spans="4:19" s="15" customFormat="1">
      <c r="D4480" s="31"/>
      <c r="G4480" s="32"/>
      <c r="H4480" s="33"/>
      <c r="L4480" s="32"/>
      <c r="S4480" s="6"/>
    </row>
    <row r="4481" spans="4:19" s="15" customFormat="1">
      <c r="D4481" s="31"/>
      <c r="G4481" s="32"/>
      <c r="H4481" s="33"/>
      <c r="L4481" s="32"/>
      <c r="S4481" s="6"/>
    </row>
    <row r="4482" spans="4:19" s="15" customFormat="1">
      <c r="D4482" s="31"/>
      <c r="G4482" s="32"/>
      <c r="H4482" s="33"/>
      <c r="L4482" s="32"/>
      <c r="S4482" s="6"/>
    </row>
    <row r="4483" spans="4:19" s="15" customFormat="1">
      <c r="D4483" s="31"/>
      <c r="G4483" s="32"/>
      <c r="H4483" s="33"/>
      <c r="L4483" s="32"/>
      <c r="S4483" s="6"/>
    </row>
    <row r="4484" spans="4:19" s="15" customFormat="1">
      <c r="D4484" s="31"/>
      <c r="G4484" s="32"/>
      <c r="H4484" s="33"/>
      <c r="L4484" s="32"/>
      <c r="S4484" s="6"/>
    </row>
    <row r="4485" spans="4:19" s="15" customFormat="1">
      <c r="D4485" s="31"/>
      <c r="G4485" s="32"/>
      <c r="H4485" s="33"/>
      <c r="L4485" s="32"/>
      <c r="S4485" s="6"/>
    </row>
    <row r="4486" spans="4:19" s="15" customFormat="1">
      <c r="D4486" s="31"/>
      <c r="G4486" s="32"/>
      <c r="H4486" s="33"/>
      <c r="L4486" s="32"/>
      <c r="S4486" s="6"/>
    </row>
    <row r="4487" spans="4:19" s="15" customFormat="1">
      <c r="D4487" s="31"/>
      <c r="G4487" s="32"/>
      <c r="H4487" s="33"/>
      <c r="L4487" s="32"/>
      <c r="S4487" s="6"/>
    </row>
    <row r="4488" spans="4:19" s="15" customFormat="1">
      <c r="D4488" s="31"/>
      <c r="G4488" s="32"/>
      <c r="H4488" s="33"/>
      <c r="L4488" s="32"/>
      <c r="S4488" s="6"/>
    </row>
    <row r="4489" spans="4:19" s="15" customFormat="1">
      <c r="D4489" s="31"/>
      <c r="G4489" s="32"/>
      <c r="H4489" s="33"/>
      <c r="L4489" s="32"/>
      <c r="S4489" s="6"/>
    </row>
    <row r="4490" spans="4:19" s="15" customFormat="1">
      <c r="D4490" s="31"/>
      <c r="G4490" s="32"/>
      <c r="H4490" s="33"/>
      <c r="L4490" s="32"/>
      <c r="S4490" s="6"/>
    </row>
    <row r="4491" spans="4:19" s="15" customFormat="1">
      <c r="D4491" s="31"/>
      <c r="G4491" s="32"/>
      <c r="H4491" s="33"/>
      <c r="L4491" s="32"/>
      <c r="S4491" s="6"/>
    </row>
    <row r="4492" spans="4:19" s="15" customFormat="1">
      <c r="D4492" s="31"/>
      <c r="G4492" s="32"/>
      <c r="H4492" s="33"/>
      <c r="L4492" s="32"/>
      <c r="S4492" s="6"/>
    </row>
    <row r="4493" spans="4:19" s="15" customFormat="1">
      <c r="D4493" s="31"/>
      <c r="G4493" s="32"/>
      <c r="H4493" s="33"/>
      <c r="L4493" s="32"/>
      <c r="S4493" s="6"/>
    </row>
    <row r="4494" spans="4:19" s="15" customFormat="1">
      <c r="D4494" s="31"/>
      <c r="G4494" s="32"/>
      <c r="H4494" s="33"/>
      <c r="L4494" s="32"/>
      <c r="S4494" s="6"/>
    </row>
    <row r="4495" spans="4:19" s="15" customFormat="1">
      <c r="D4495" s="31"/>
      <c r="G4495" s="32"/>
      <c r="H4495" s="33"/>
      <c r="L4495" s="32"/>
      <c r="S4495" s="6"/>
    </row>
    <row r="4496" spans="4:19" s="15" customFormat="1">
      <c r="D4496" s="31"/>
      <c r="G4496" s="32"/>
      <c r="H4496" s="33"/>
      <c r="L4496" s="32"/>
      <c r="S4496" s="6"/>
    </row>
    <row r="4497" spans="4:19" s="15" customFormat="1">
      <c r="D4497" s="31"/>
      <c r="G4497" s="32"/>
      <c r="H4497" s="33"/>
      <c r="L4497" s="32"/>
      <c r="S4497" s="6"/>
    </row>
    <row r="4498" spans="4:19" s="15" customFormat="1">
      <c r="D4498" s="31"/>
      <c r="G4498" s="32"/>
      <c r="H4498" s="33"/>
      <c r="L4498" s="32"/>
      <c r="S4498" s="6"/>
    </row>
    <row r="4499" spans="4:19" s="15" customFormat="1">
      <c r="D4499" s="31"/>
      <c r="G4499" s="32"/>
      <c r="H4499" s="33"/>
      <c r="L4499" s="32"/>
      <c r="S4499" s="6"/>
    </row>
    <row r="4500" spans="4:19" s="15" customFormat="1">
      <c r="D4500" s="31"/>
      <c r="G4500" s="32"/>
      <c r="H4500" s="33"/>
      <c r="L4500" s="32"/>
      <c r="S4500" s="6"/>
    </row>
    <row r="4501" spans="4:19" s="15" customFormat="1">
      <c r="D4501" s="31"/>
      <c r="G4501" s="32"/>
      <c r="H4501" s="33"/>
      <c r="L4501" s="32"/>
      <c r="S4501" s="6"/>
    </row>
    <row r="4502" spans="4:19" s="15" customFormat="1">
      <c r="D4502" s="31"/>
      <c r="G4502" s="32"/>
      <c r="H4502" s="33"/>
      <c r="L4502" s="32"/>
      <c r="S4502" s="6"/>
    </row>
    <row r="4503" spans="4:19" s="15" customFormat="1">
      <c r="D4503" s="31"/>
      <c r="G4503" s="32"/>
      <c r="H4503" s="33"/>
      <c r="L4503" s="32"/>
      <c r="S4503" s="6"/>
    </row>
    <row r="4504" spans="4:19" s="15" customFormat="1">
      <c r="D4504" s="31"/>
      <c r="G4504" s="32"/>
      <c r="H4504" s="33"/>
      <c r="L4504" s="32"/>
      <c r="S4504" s="6"/>
    </row>
    <row r="4505" spans="4:19" s="15" customFormat="1">
      <c r="D4505" s="31"/>
      <c r="G4505" s="32"/>
      <c r="H4505" s="33"/>
      <c r="L4505" s="32"/>
      <c r="S4505" s="6"/>
    </row>
    <row r="4506" spans="4:19" s="15" customFormat="1">
      <c r="D4506" s="31"/>
      <c r="G4506" s="32"/>
      <c r="H4506" s="33"/>
      <c r="L4506" s="32"/>
      <c r="S4506" s="6"/>
    </row>
    <row r="4507" spans="4:19" s="15" customFormat="1">
      <c r="D4507" s="31"/>
      <c r="G4507" s="32"/>
      <c r="H4507" s="33"/>
      <c r="L4507" s="32"/>
      <c r="S4507" s="6"/>
    </row>
    <row r="4508" spans="4:19" s="15" customFormat="1">
      <c r="D4508" s="31"/>
      <c r="G4508" s="32"/>
      <c r="H4508" s="33"/>
      <c r="L4508" s="32"/>
      <c r="S4508" s="6"/>
    </row>
    <row r="4509" spans="4:19" s="15" customFormat="1">
      <c r="D4509" s="31"/>
      <c r="G4509" s="32"/>
      <c r="H4509" s="33"/>
      <c r="L4509" s="32"/>
      <c r="S4509" s="6"/>
    </row>
    <row r="4510" spans="4:19" s="15" customFormat="1">
      <c r="D4510" s="31"/>
      <c r="G4510" s="32"/>
      <c r="H4510" s="33"/>
      <c r="L4510" s="32"/>
      <c r="S4510" s="6"/>
    </row>
    <row r="4511" spans="4:19" s="15" customFormat="1">
      <c r="D4511" s="31"/>
      <c r="G4511" s="32"/>
      <c r="H4511" s="33"/>
      <c r="L4511" s="32"/>
      <c r="S4511" s="6"/>
    </row>
    <row r="4512" spans="4:19" s="15" customFormat="1">
      <c r="D4512" s="31"/>
      <c r="G4512" s="32"/>
      <c r="H4512" s="33"/>
      <c r="L4512" s="32"/>
      <c r="S4512" s="6"/>
    </row>
    <row r="4513" spans="4:19" s="15" customFormat="1">
      <c r="D4513" s="31"/>
      <c r="G4513" s="32"/>
      <c r="H4513" s="33"/>
      <c r="L4513" s="32"/>
      <c r="S4513" s="6"/>
    </row>
    <row r="4514" spans="4:19" s="15" customFormat="1">
      <c r="D4514" s="31"/>
      <c r="G4514" s="32"/>
      <c r="H4514" s="33"/>
      <c r="L4514" s="32"/>
      <c r="S4514" s="6"/>
    </row>
    <row r="4515" spans="4:19" s="15" customFormat="1">
      <c r="D4515" s="31"/>
      <c r="G4515" s="32"/>
      <c r="H4515" s="33"/>
      <c r="L4515" s="32"/>
      <c r="S4515" s="6"/>
    </row>
    <row r="4516" spans="4:19" s="15" customFormat="1">
      <c r="D4516" s="31"/>
      <c r="G4516" s="32"/>
      <c r="H4516" s="33"/>
      <c r="L4516" s="32"/>
      <c r="S4516" s="6"/>
    </row>
    <row r="4517" spans="4:19" s="15" customFormat="1">
      <c r="D4517" s="31"/>
      <c r="G4517" s="32"/>
      <c r="H4517" s="33"/>
      <c r="L4517" s="32"/>
      <c r="S4517" s="6"/>
    </row>
    <row r="4518" spans="4:19" s="15" customFormat="1">
      <c r="D4518" s="31"/>
      <c r="G4518" s="32"/>
      <c r="H4518" s="33"/>
      <c r="L4518" s="32"/>
      <c r="S4518" s="6"/>
    </row>
    <row r="4519" spans="4:19" s="15" customFormat="1">
      <c r="D4519" s="31"/>
      <c r="G4519" s="32"/>
      <c r="H4519" s="33"/>
      <c r="L4519" s="32"/>
      <c r="S4519" s="6"/>
    </row>
    <row r="4520" spans="4:19" s="15" customFormat="1">
      <c r="D4520" s="31"/>
      <c r="G4520" s="32"/>
      <c r="H4520" s="33"/>
      <c r="L4520" s="32"/>
      <c r="S4520" s="6"/>
    </row>
    <row r="4521" spans="4:19" s="15" customFormat="1">
      <c r="D4521" s="31"/>
      <c r="G4521" s="32"/>
      <c r="H4521" s="33"/>
      <c r="L4521" s="32"/>
      <c r="S4521" s="6"/>
    </row>
    <row r="4522" spans="4:19" s="15" customFormat="1">
      <c r="D4522" s="31"/>
      <c r="G4522" s="32"/>
      <c r="H4522" s="33"/>
      <c r="L4522" s="32"/>
      <c r="S4522" s="6"/>
    </row>
    <row r="4523" spans="4:19" s="15" customFormat="1">
      <c r="D4523" s="31"/>
      <c r="G4523" s="32"/>
      <c r="H4523" s="33"/>
      <c r="L4523" s="32"/>
      <c r="S4523" s="6"/>
    </row>
    <row r="4524" spans="4:19" s="15" customFormat="1">
      <c r="D4524" s="31"/>
      <c r="G4524" s="32"/>
      <c r="H4524" s="33"/>
      <c r="L4524" s="32"/>
      <c r="S4524" s="6"/>
    </row>
    <row r="4525" spans="4:19" s="15" customFormat="1">
      <c r="D4525" s="31"/>
      <c r="G4525" s="32"/>
      <c r="H4525" s="33"/>
      <c r="L4525" s="32"/>
      <c r="S4525" s="6"/>
    </row>
    <row r="4526" spans="4:19" s="15" customFormat="1">
      <c r="D4526" s="31"/>
      <c r="G4526" s="32"/>
      <c r="H4526" s="33"/>
      <c r="L4526" s="32"/>
      <c r="S4526" s="6"/>
    </row>
    <row r="4527" spans="4:19" s="15" customFormat="1">
      <c r="D4527" s="31"/>
      <c r="G4527" s="32"/>
      <c r="H4527" s="33"/>
      <c r="L4527" s="32"/>
      <c r="S4527" s="6"/>
    </row>
    <row r="4528" spans="4:19" s="15" customFormat="1">
      <c r="D4528" s="31"/>
      <c r="G4528" s="32"/>
      <c r="H4528" s="33"/>
      <c r="L4528" s="32"/>
      <c r="S4528" s="6"/>
    </row>
    <row r="4529" spans="4:19" s="15" customFormat="1">
      <c r="D4529" s="31"/>
      <c r="G4529" s="32"/>
      <c r="H4529" s="33"/>
      <c r="L4529" s="32"/>
      <c r="S4529" s="6"/>
    </row>
    <row r="4530" spans="4:19" s="15" customFormat="1">
      <c r="D4530" s="31"/>
      <c r="G4530" s="32"/>
      <c r="H4530" s="33"/>
      <c r="L4530" s="32"/>
      <c r="S4530" s="6"/>
    </row>
    <row r="4531" spans="4:19" s="15" customFormat="1">
      <c r="D4531" s="31"/>
      <c r="G4531" s="32"/>
      <c r="H4531" s="33"/>
      <c r="L4531" s="32"/>
      <c r="S4531" s="6"/>
    </row>
    <row r="4532" spans="4:19" s="15" customFormat="1">
      <c r="D4532" s="31"/>
      <c r="G4532" s="32"/>
      <c r="H4532" s="33"/>
      <c r="L4532" s="32"/>
      <c r="S4532" s="6"/>
    </row>
    <row r="4533" spans="4:19" s="15" customFormat="1">
      <c r="D4533" s="31"/>
      <c r="G4533" s="32"/>
      <c r="H4533" s="33"/>
      <c r="L4533" s="32"/>
      <c r="S4533" s="6"/>
    </row>
    <row r="4534" spans="4:19" s="15" customFormat="1">
      <c r="D4534" s="31"/>
      <c r="G4534" s="32"/>
      <c r="H4534" s="33"/>
      <c r="L4534" s="32"/>
      <c r="S4534" s="6"/>
    </row>
    <row r="4535" spans="4:19" s="15" customFormat="1">
      <c r="D4535" s="31"/>
      <c r="G4535" s="32"/>
      <c r="H4535" s="33"/>
      <c r="L4535" s="32"/>
      <c r="S4535" s="6"/>
    </row>
    <row r="4536" spans="4:19" s="15" customFormat="1">
      <c r="D4536" s="31"/>
      <c r="G4536" s="32"/>
      <c r="H4536" s="33"/>
      <c r="L4536" s="32"/>
      <c r="S4536" s="6"/>
    </row>
    <row r="4537" spans="4:19" s="15" customFormat="1">
      <c r="D4537" s="31"/>
      <c r="G4537" s="32"/>
      <c r="H4537" s="33"/>
      <c r="L4537" s="32"/>
      <c r="S4537" s="6"/>
    </row>
    <row r="4538" spans="4:19" s="15" customFormat="1">
      <c r="D4538" s="31"/>
      <c r="G4538" s="32"/>
      <c r="H4538" s="33"/>
      <c r="L4538" s="32"/>
      <c r="S4538" s="6"/>
    </row>
    <row r="4539" spans="4:19" s="15" customFormat="1">
      <c r="D4539" s="31"/>
      <c r="G4539" s="32"/>
      <c r="H4539" s="33"/>
      <c r="L4539" s="32"/>
      <c r="S4539" s="6"/>
    </row>
    <row r="4540" spans="4:19" s="15" customFormat="1">
      <c r="D4540" s="31"/>
      <c r="G4540" s="32"/>
      <c r="H4540" s="33"/>
      <c r="L4540" s="32"/>
      <c r="S4540" s="6"/>
    </row>
    <row r="4541" spans="4:19" s="15" customFormat="1">
      <c r="D4541" s="31"/>
      <c r="G4541" s="32"/>
      <c r="H4541" s="33"/>
      <c r="L4541" s="32"/>
      <c r="S4541" s="6"/>
    </row>
    <row r="4542" spans="4:19" s="15" customFormat="1">
      <c r="D4542" s="31"/>
      <c r="G4542" s="32"/>
      <c r="H4542" s="33"/>
      <c r="L4542" s="32"/>
      <c r="S4542" s="6"/>
    </row>
    <row r="4543" spans="4:19" s="15" customFormat="1">
      <c r="D4543" s="31"/>
      <c r="G4543" s="32"/>
      <c r="H4543" s="33"/>
      <c r="L4543" s="32"/>
      <c r="S4543" s="6"/>
    </row>
    <row r="4544" spans="4:19" s="15" customFormat="1">
      <c r="D4544" s="31"/>
      <c r="G4544" s="32"/>
      <c r="H4544" s="33"/>
      <c r="L4544" s="32"/>
      <c r="S4544" s="6"/>
    </row>
    <row r="4545" spans="4:19" s="15" customFormat="1">
      <c r="D4545" s="31"/>
      <c r="G4545" s="32"/>
      <c r="H4545" s="33"/>
      <c r="L4545" s="32"/>
      <c r="S4545" s="6"/>
    </row>
    <row r="4546" spans="4:19" s="15" customFormat="1">
      <c r="D4546" s="31"/>
      <c r="G4546" s="32"/>
      <c r="H4546" s="33"/>
      <c r="L4546" s="32"/>
      <c r="S4546" s="6"/>
    </row>
    <row r="4547" spans="4:19" s="15" customFormat="1">
      <c r="D4547" s="31"/>
      <c r="G4547" s="32"/>
      <c r="H4547" s="33"/>
      <c r="L4547" s="32"/>
      <c r="S4547" s="6"/>
    </row>
    <row r="4548" spans="4:19" s="15" customFormat="1">
      <c r="D4548" s="31"/>
      <c r="G4548" s="32"/>
      <c r="H4548" s="33"/>
      <c r="L4548" s="32"/>
      <c r="S4548" s="6"/>
    </row>
    <row r="4549" spans="4:19" s="15" customFormat="1">
      <c r="D4549" s="31"/>
      <c r="G4549" s="32"/>
      <c r="H4549" s="33"/>
      <c r="L4549" s="32"/>
      <c r="S4549" s="6"/>
    </row>
    <row r="4550" spans="4:19" s="15" customFormat="1">
      <c r="D4550" s="31"/>
      <c r="G4550" s="32"/>
      <c r="H4550" s="33"/>
      <c r="L4550" s="32"/>
      <c r="S4550" s="6"/>
    </row>
    <row r="4551" spans="4:19" s="15" customFormat="1">
      <c r="D4551" s="31"/>
      <c r="G4551" s="32"/>
      <c r="H4551" s="33"/>
      <c r="L4551" s="32"/>
      <c r="S4551" s="6"/>
    </row>
    <row r="4552" spans="4:19" s="15" customFormat="1">
      <c r="D4552" s="31"/>
      <c r="G4552" s="32"/>
      <c r="H4552" s="33"/>
      <c r="L4552" s="32"/>
      <c r="S4552" s="6"/>
    </row>
    <row r="4553" spans="4:19" s="15" customFormat="1">
      <c r="D4553" s="31"/>
      <c r="G4553" s="32"/>
      <c r="H4553" s="33"/>
      <c r="L4553" s="32"/>
      <c r="S4553" s="6"/>
    </row>
    <row r="4554" spans="4:19" s="15" customFormat="1">
      <c r="D4554" s="31"/>
      <c r="G4554" s="32"/>
      <c r="H4554" s="33"/>
      <c r="L4554" s="32"/>
      <c r="S4554" s="6"/>
    </row>
    <row r="4555" spans="4:19" s="15" customFormat="1">
      <c r="D4555" s="31"/>
      <c r="G4555" s="32"/>
      <c r="H4555" s="33"/>
      <c r="L4555" s="32"/>
      <c r="S4555" s="6"/>
    </row>
    <row r="4556" spans="4:19" s="15" customFormat="1">
      <c r="D4556" s="31"/>
      <c r="G4556" s="32"/>
      <c r="H4556" s="33"/>
      <c r="L4556" s="32"/>
      <c r="S4556" s="6"/>
    </row>
    <row r="4557" spans="4:19" s="15" customFormat="1">
      <c r="D4557" s="31"/>
      <c r="G4557" s="32"/>
      <c r="H4557" s="33"/>
      <c r="L4557" s="32"/>
      <c r="S4557" s="6"/>
    </row>
    <row r="4558" spans="4:19" s="15" customFormat="1">
      <c r="D4558" s="31"/>
      <c r="G4558" s="32"/>
      <c r="H4558" s="33"/>
      <c r="L4558" s="32"/>
      <c r="S4558" s="6"/>
    </row>
    <row r="4559" spans="4:19" s="15" customFormat="1">
      <c r="D4559" s="31"/>
      <c r="G4559" s="32"/>
      <c r="H4559" s="33"/>
      <c r="L4559" s="32"/>
      <c r="S4559" s="6"/>
    </row>
    <row r="4560" spans="4:19" s="15" customFormat="1">
      <c r="D4560" s="31"/>
      <c r="G4560" s="32"/>
      <c r="H4560" s="33"/>
      <c r="L4560" s="32"/>
      <c r="S4560" s="6"/>
    </row>
    <row r="4561" spans="4:19" s="15" customFormat="1">
      <c r="D4561" s="31"/>
      <c r="G4561" s="32"/>
      <c r="H4561" s="33"/>
      <c r="L4561" s="32"/>
      <c r="S4561" s="6"/>
    </row>
    <row r="4562" spans="4:19" s="15" customFormat="1">
      <c r="D4562" s="31"/>
      <c r="G4562" s="32"/>
      <c r="H4562" s="33"/>
      <c r="L4562" s="32"/>
      <c r="S4562" s="6"/>
    </row>
    <row r="4563" spans="4:19" s="15" customFormat="1">
      <c r="D4563" s="31"/>
      <c r="G4563" s="32"/>
      <c r="H4563" s="33"/>
      <c r="L4563" s="32"/>
      <c r="S4563" s="6"/>
    </row>
    <row r="4564" spans="4:19" s="15" customFormat="1">
      <c r="D4564" s="31"/>
      <c r="G4564" s="32"/>
      <c r="H4564" s="33"/>
      <c r="L4564" s="32"/>
      <c r="S4564" s="6"/>
    </row>
    <row r="4565" spans="4:19" s="15" customFormat="1">
      <c r="D4565" s="31"/>
      <c r="G4565" s="32"/>
      <c r="H4565" s="33"/>
      <c r="L4565" s="32"/>
      <c r="S4565" s="6"/>
    </row>
    <row r="4566" spans="4:19" s="15" customFormat="1">
      <c r="D4566" s="31"/>
      <c r="G4566" s="32"/>
      <c r="H4566" s="33"/>
      <c r="L4566" s="32"/>
      <c r="S4566" s="6"/>
    </row>
    <row r="4567" spans="4:19" s="15" customFormat="1">
      <c r="D4567" s="31"/>
      <c r="G4567" s="32"/>
      <c r="H4567" s="33"/>
      <c r="L4567" s="32"/>
      <c r="S4567" s="6"/>
    </row>
    <row r="4568" spans="4:19" s="15" customFormat="1">
      <c r="D4568" s="31"/>
      <c r="G4568" s="32"/>
      <c r="H4568" s="33"/>
      <c r="L4568" s="32"/>
      <c r="S4568" s="6"/>
    </row>
    <row r="4569" spans="4:19" s="15" customFormat="1">
      <c r="D4569" s="31"/>
      <c r="G4569" s="32"/>
      <c r="H4569" s="33"/>
      <c r="L4569" s="32"/>
      <c r="S4569" s="6"/>
    </row>
    <row r="4570" spans="4:19" s="15" customFormat="1">
      <c r="D4570" s="31"/>
      <c r="G4570" s="32"/>
      <c r="H4570" s="33"/>
      <c r="L4570" s="32"/>
      <c r="S4570" s="6"/>
    </row>
    <row r="4571" spans="4:19" s="15" customFormat="1">
      <c r="D4571" s="31"/>
      <c r="G4571" s="32"/>
      <c r="H4571" s="33"/>
      <c r="L4571" s="32"/>
      <c r="S4571" s="6"/>
    </row>
    <row r="4572" spans="4:19" s="15" customFormat="1">
      <c r="D4572" s="31"/>
      <c r="G4572" s="32"/>
      <c r="H4572" s="33"/>
      <c r="L4572" s="32"/>
      <c r="S4572" s="6"/>
    </row>
    <row r="4573" spans="4:19" s="15" customFormat="1">
      <c r="D4573" s="31"/>
      <c r="G4573" s="32"/>
      <c r="H4573" s="33"/>
      <c r="L4573" s="32"/>
      <c r="S4573" s="6"/>
    </row>
    <row r="4574" spans="4:19" s="15" customFormat="1">
      <c r="D4574" s="31"/>
      <c r="G4574" s="32"/>
      <c r="H4574" s="33"/>
      <c r="L4574" s="32"/>
      <c r="S4574" s="6"/>
    </row>
    <row r="4575" spans="4:19" s="15" customFormat="1">
      <c r="D4575" s="31"/>
      <c r="G4575" s="32"/>
      <c r="H4575" s="33"/>
      <c r="L4575" s="32"/>
      <c r="S4575" s="6"/>
    </row>
    <row r="4576" spans="4:19" s="15" customFormat="1">
      <c r="D4576" s="31"/>
      <c r="G4576" s="32"/>
      <c r="H4576" s="33"/>
      <c r="L4576" s="32"/>
      <c r="S4576" s="6"/>
    </row>
    <row r="4577" spans="4:19" s="15" customFormat="1">
      <c r="D4577" s="31"/>
      <c r="G4577" s="32"/>
      <c r="H4577" s="33"/>
      <c r="L4577" s="32"/>
      <c r="S4577" s="6"/>
    </row>
    <row r="4578" spans="4:19" s="15" customFormat="1">
      <c r="D4578" s="31"/>
      <c r="G4578" s="32"/>
      <c r="H4578" s="33"/>
      <c r="L4578" s="32"/>
      <c r="S4578" s="6"/>
    </row>
    <row r="4579" spans="4:19" s="15" customFormat="1">
      <c r="D4579" s="31"/>
      <c r="G4579" s="32"/>
      <c r="H4579" s="33"/>
      <c r="L4579" s="32"/>
      <c r="S4579" s="6"/>
    </row>
    <row r="4580" spans="4:19" s="15" customFormat="1">
      <c r="D4580" s="31"/>
      <c r="G4580" s="32"/>
      <c r="H4580" s="33"/>
      <c r="L4580" s="32"/>
      <c r="S4580" s="6"/>
    </row>
    <row r="4581" spans="4:19" s="15" customFormat="1">
      <c r="D4581" s="31"/>
      <c r="G4581" s="32"/>
      <c r="H4581" s="33"/>
      <c r="L4581" s="32"/>
      <c r="S4581" s="6"/>
    </row>
    <row r="4582" spans="4:19" s="15" customFormat="1">
      <c r="D4582" s="31"/>
      <c r="G4582" s="32"/>
      <c r="H4582" s="33"/>
      <c r="L4582" s="32"/>
      <c r="S4582" s="6"/>
    </row>
    <row r="4583" spans="4:19" s="15" customFormat="1">
      <c r="D4583" s="31"/>
      <c r="G4583" s="32"/>
      <c r="H4583" s="33"/>
      <c r="L4583" s="32"/>
      <c r="S4583" s="6"/>
    </row>
    <row r="4584" spans="4:19" s="15" customFormat="1">
      <c r="D4584" s="31"/>
      <c r="G4584" s="32"/>
      <c r="H4584" s="33"/>
      <c r="L4584" s="32"/>
      <c r="S4584" s="6"/>
    </row>
    <row r="4585" spans="4:19" s="15" customFormat="1">
      <c r="D4585" s="31"/>
      <c r="G4585" s="32"/>
      <c r="H4585" s="33"/>
      <c r="L4585" s="32"/>
      <c r="S4585" s="6"/>
    </row>
    <row r="4586" spans="4:19" s="15" customFormat="1">
      <c r="D4586" s="31"/>
      <c r="G4586" s="32"/>
      <c r="H4586" s="33"/>
      <c r="L4586" s="32"/>
      <c r="S4586" s="6"/>
    </row>
    <row r="4587" spans="4:19" s="15" customFormat="1">
      <c r="D4587" s="31"/>
      <c r="G4587" s="32"/>
      <c r="H4587" s="33"/>
      <c r="L4587" s="32"/>
      <c r="S4587" s="6"/>
    </row>
    <row r="4588" spans="4:19" s="15" customFormat="1">
      <c r="D4588" s="31"/>
      <c r="G4588" s="32"/>
      <c r="H4588" s="33"/>
      <c r="L4588" s="32"/>
      <c r="S4588" s="6"/>
    </row>
    <row r="4589" spans="4:19" s="15" customFormat="1">
      <c r="D4589" s="31"/>
      <c r="G4589" s="32"/>
      <c r="H4589" s="33"/>
      <c r="L4589" s="32"/>
      <c r="S4589" s="6"/>
    </row>
    <row r="4590" spans="4:19" s="15" customFormat="1">
      <c r="D4590" s="31"/>
      <c r="G4590" s="32"/>
      <c r="H4590" s="33"/>
      <c r="L4590" s="32"/>
      <c r="S4590" s="6"/>
    </row>
    <row r="4591" spans="4:19" s="15" customFormat="1">
      <c r="D4591" s="31"/>
      <c r="G4591" s="32"/>
      <c r="H4591" s="33"/>
      <c r="L4591" s="32"/>
      <c r="S4591" s="6"/>
    </row>
    <row r="4592" spans="4:19" s="15" customFormat="1">
      <c r="D4592" s="31"/>
      <c r="G4592" s="32"/>
      <c r="H4592" s="33"/>
      <c r="L4592" s="32"/>
      <c r="S4592" s="6"/>
    </row>
    <row r="4593" spans="4:19" s="15" customFormat="1">
      <c r="D4593" s="31"/>
      <c r="G4593" s="32"/>
      <c r="H4593" s="33"/>
      <c r="L4593" s="32"/>
      <c r="S4593" s="6"/>
    </row>
    <row r="4594" spans="4:19" s="15" customFormat="1">
      <c r="D4594" s="31"/>
      <c r="G4594" s="32"/>
      <c r="H4594" s="33"/>
      <c r="L4594" s="32"/>
      <c r="S4594" s="6"/>
    </row>
    <row r="4595" spans="4:19" s="15" customFormat="1">
      <c r="D4595" s="31"/>
      <c r="G4595" s="32"/>
      <c r="H4595" s="33"/>
      <c r="L4595" s="32"/>
      <c r="S4595" s="6"/>
    </row>
    <row r="4596" spans="4:19" s="15" customFormat="1">
      <c r="D4596" s="31"/>
      <c r="G4596" s="32"/>
      <c r="H4596" s="33"/>
      <c r="L4596" s="32"/>
      <c r="S4596" s="6"/>
    </row>
    <row r="4597" spans="4:19" s="15" customFormat="1">
      <c r="D4597" s="31"/>
      <c r="G4597" s="32"/>
      <c r="H4597" s="33"/>
      <c r="L4597" s="32"/>
      <c r="S4597" s="6"/>
    </row>
    <row r="4598" spans="4:19" s="15" customFormat="1">
      <c r="D4598" s="31"/>
      <c r="G4598" s="32"/>
      <c r="H4598" s="33"/>
      <c r="L4598" s="32"/>
      <c r="S4598" s="6"/>
    </row>
    <row r="4599" spans="4:19" s="15" customFormat="1">
      <c r="D4599" s="31"/>
      <c r="G4599" s="32"/>
      <c r="H4599" s="33"/>
      <c r="L4599" s="32"/>
      <c r="S4599" s="6"/>
    </row>
    <row r="4600" spans="4:19" s="15" customFormat="1">
      <c r="D4600" s="31"/>
      <c r="G4600" s="32"/>
      <c r="H4600" s="33"/>
      <c r="L4600" s="32"/>
      <c r="S4600" s="6"/>
    </row>
    <row r="4601" spans="4:19" s="15" customFormat="1">
      <c r="D4601" s="31"/>
      <c r="G4601" s="32"/>
      <c r="H4601" s="33"/>
      <c r="L4601" s="32"/>
      <c r="S4601" s="6"/>
    </row>
    <row r="4602" spans="4:19" s="15" customFormat="1">
      <c r="D4602" s="31"/>
      <c r="G4602" s="32"/>
      <c r="H4602" s="33"/>
      <c r="L4602" s="32"/>
      <c r="S4602" s="6"/>
    </row>
    <row r="4603" spans="4:19" s="15" customFormat="1">
      <c r="D4603" s="31"/>
      <c r="G4603" s="32"/>
      <c r="H4603" s="33"/>
      <c r="L4603" s="32"/>
      <c r="S4603" s="6"/>
    </row>
    <row r="4604" spans="4:19" s="15" customFormat="1">
      <c r="D4604" s="31"/>
      <c r="G4604" s="32"/>
      <c r="H4604" s="33"/>
      <c r="L4604" s="32"/>
      <c r="S4604" s="6"/>
    </row>
    <row r="4605" spans="4:19" s="15" customFormat="1">
      <c r="D4605" s="31"/>
      <c r="G4605" s="32"/>
      <c r="H4605" s="33"/>
      <c r="L4605" s="32"/>
      <c r="S4605" s="6"/>
    </row>
    <row r="4606" spans="4:19" s="15" customFormat="1">
      <c r="D4606" s="31"/>
      <c r="G4606" s="32"/>
      <c r="H4606" s="33"/>
      <c r="L4606" s="32"/>
      <c r="S4606" s="6"/>
    </row>
    <row r="4607" spans="4:19" s="15" customFormat="1">
      <c r="D4607" s="31"/>
      <c r="G4607" s="32"/>
      <c r="H4607" s="33"/>
      <c r="L4607" s="32"/>
      <c r="S4607" s="6"/>
    </row>
    <row r="4608" spans="4:19" s="15" customFormat="1">
      <c r="D4608" s="31"/>
      <c r="G4608" s="32"/>
      <c r="H4608" s="33"/>
      <c r="L4608" s="32"/>
      <c r="S4608" s="6"/>
    </row>
    <row r="4609" spans="4:19" s="15" customFormat="1">
      <c r="D4609" s="31"/>
      <c r="G4609" s="32"/>
      <c r="H4609" s="33"/>
      <c r="L4609" s="32"/>
      <c r="S4609" s="6"/>
    </row>
    <row r="4610" spans="4:19" s="15" customFormat="1">
      <c r="D4610" s="31"/>
      <c r="G4610" s="32"/>
      <c r="H4610" s="33"/>
      <c r="L4610" s="32"/>
      <c r="S4610" s="6"/>
    </row>
    <row r="4611" spans="4:19" s="15" customFormat="1">
      <c r="D4611" s="31"/>
      <c r="G4611" s="32"/>
      <c r="H4611" s="33"/>
      <c r="L4611" s="32"/>
      <c r="S4611" s="6"/>
    </row>
    <row r="4612" spans="4:19" s="15" customFormat="1">
      <c r="D4612" s="31"/>
      <c r="G4612" s="32"/>
      <c r="H4612" s="33"/>
      <c r="L4612" s="32"/>
      <c r="S4612" s="6"/>
    </row>
    <row r="4613" spans="4:19" s="15" customFormat="1">
      <c r="D4613" s="31"/>
      <c r="G4613" s="32"/>
      <c r="H4613" s="33"/>
      <c r="L4613" s="32"/>
      <c r="S4613" s="6"/>
    </row>
    <row r="4614" spans="4:19" s="15" customFormat="1">
      <c r="D4614" s="31"/>
      <c r="G4614" s="32"/>
      <c r="H4614" s="33"/>
      <c r="L4614" s="32"/>
      <c r="S4614" s="6"/>
    </row>
    <row r="4615" spans="4:19" s="15" customFormat="1">
      <c r="D4615" s="31"/>
      <c r="G4615" s="32"/>
      <c r="H4615" s="33"/>
      <c r="L4615" s="32"/>
      <c r="S4615" s="6"/>
    </row>
    <row r="4616" spans="4:19" s="15" customFormat="1">
      <c r="D4616" s="31"/>
      <c r="G4616" s="32"/>
      <c r="H4616" s="33"/>
      <c r="L4616" s="32"/>
      <c r="S4616" s="6"/>
    </row>
    <row r="4617" spans="4:19" s="15" customFormat="1">
      <c r="D4617" s="31"/>
      <c r="G4617" s="32"/>
      <c r="H4617" s="33"/>
      <c r="L4617" s="32"/>
      <c r="S4617" s="6"/>
    </row>
    <row r="4618" spans="4:19" s="15" customFormat="1">
      <c r="D4618" s="31"/>
      <c r="G4618" s="32"/>
      <c r="H4618" s="33"/>
      <c r="L4618" s="32"/>
      <c r="S4618" s="6"/>
    </row>
    <row r="4619" spans="4:19" s="15" customFormat="1">
      <c r="D4619" s="31"/>
      <c r="G4619" s="32"/>
      <c r="H4619" s="33"/>
      <c r="L4619" s="32"/>
      <c r="S4619" s="6"/>
    </row>
    <row r="4620" spans="4:19" s="15" customFormat="1">
      <c r="D4620" s="31"/>
      <c r="G4620" s="32"/>
      <c r="H4620" s="33"/>
      <c r="L4620" s="32"/>
      <c r="S4620" s="6"/>
    </row>
    <row r="4621" spans="4:19" s="15" customFormat="1">
      <c r="D4621" s="31"/>
      <c r="G4621" s="32"/>
      <c r="H4621" s="33"/>
      <c r="L4621" s="32"/>
      <c r="S4621" s="6"/>
    </row>
    <row r="4622" spans="4:19" s="15" customFormat="1">
      <c r="D4622" s="31"/>
      <c r="G4622" s="32"/>
      <c r="H4622" s="33"/>
      <c r="L4622" s="32"/>
      <c r="S4622" s="6"/>
    </row>
    <row r="4623" spans="4:19" s="15" customFormat="1">
      <c r="D4623" s="31"/>
      <c r="G4623" s="32"/>
      <c r="H4623" s="33"/>
      <c r="L4623" s="32"/>
      <c r="S4623" s="6"/>
    </row>
    <row r="4624" spans="4:19" s="15" customFormat="1">
      <c r="D4624" s="31"/>
      <c r="G4624" s="32"/>
      <c r="H4624" s="33"/>
      <c r="L4624" s="32"/>
      <c r="S4624" s="6"/>
    </row>
    <row r="4625" spans="4:19" s="15" customFormat="1">
      <c r="D4625" s="31"/>
      <c r="G4625" s="32"/>
      <c r="H4625" s="33"/>
      <c r="L4625" s="32"/>
      <c r="S4625" s="6"/>
    </row>
    <row r="4626" spans="4:19" s="15" customFormat="1">
      <c r="D4626" s="31"/>
      <c r="G4626" s="32"/>
      <c r="H4626" s="33"/>
      <c r="L4626" s="32"/>
      <c r="S4626" s="6"/>
    </row>
    <row r="4627" spans="4:19" s="15" customFormat="1">
      <c r="D4627" s="31"/>
      <c r="G4627" s="32"/>
      <c r="H4627" s="33"/>
      <c r="L4627" s="32"/>
      <c r="S4627" s="6"/>
    </row>
    <row r="4628" spans="4:19" s="15" customFormat="1">
      <c r="D4628" s="31"/>
      <c r="G4628" s="32"/>
      <c r="H4628" s="33"/>
      <c r="L4628" s="32"/>
      <c r="S4628" s="6"/>
    </row>
    <row r="4629" spans="4:19" s="15" customFormat="1">
      <c r="D4629" s="31"/>
      <c r="G4629" s="32"/>
      <c r="H4629" s="33"/>
      <c r="L4629" s="32"/>
      <c r="S4629" s="6"/>
    </row>
    <row r="4630" spans="4:19" s="15" customFormat="1">
      <c r="D4630" s="31"/>
      <c r="G4630" s="32"/>
      <c r="H4630" s="33"/>
      <c r="L4630" s="32"/>
      <c r="S4630" s="6"/>
    </row>
    <row r="4631" spans="4:19" s="15" customFormat="1">
      <c r="D4631" s="31"/>
      <c r="G4631" s="32"/>
      <c r="H4631" s="33"/>
      <c r="L4631" s="32"/>
      <c r="S4631" s="6"/>
    </row>
    <row r="4632" spans="4:19" s="15" customFormat="1">
      <c r="D4632" s="31"/>
      <c r="G4632" s="32"/>
      <c r="H4632" s="33"/>
      <c r="L4632" s="32"/>
      <c r="S4632" s="6"/>
    </row>
    <row r="4633" spans="4:19" s="15" customFormat="1">
      <c r="D4633" s="31"/>
      <c r="G4633" s="32"/>
      <c r="H4633" s="33"/>
      <c r="L4633" s="32"/>
      <c r="S4633" s="6"/>
    </row>
    <row r="4634" spans="4:19" s="15" customFormat="1">
      <c r="D4634" s="31"/>
      <c r="G4634" s="32"/>
      <c r="H4634" s="33"/>
      <c r="L4634" s="32"/>
      <c r="S4634" s="6"/>
    </row>
    <row r="4635" spans="4:19" s="15" customFormat="1">
      <c r="D4635" s="31"/>
      <c r="G4635" s="32"/>
      <c r="H4635" s="33"/>
      <c r="L4635" s="32"/>
      <c r="S4635" s="6"/>
    </row>
    <row r="4636" spans="4:19" s="15" customFormat="1">
      <c r="D4636" s="31"/>
      <c r="G4636" s="32"/>
      <c r="H4636" s="33"/>
      <c r="L4636" s="32"/>
      <c r="S4636" s="6"/>
    </row>
    <row r="4637" spans="4:19" s="15" customFormat="1">
      <c r="D4637" s="31"/>
      <c r="G4637" s="32"/>
      <c r="H4637" s="33"/>
      <c r="L4637" s="32"/>
      <c r="S4637" s="6"/>
    </row>
    <row r="4638" spans="4:19" s="15" customFormat="1">
      <c r="D4638" s="31"/>
      <c r="G4638" s="32"/>
      <c r="H4638" s="33"/>
      <c r="L4638" s="32"/>
      <c r="S4638" s="6"/>
    </row>
    <row r="4639" spans="4:19" s="15" customFormat="1">
      <c r="D4639" s="31"/>
      <c r="G4639" s="32"/>
      <c r="H4639" s="33"/>
      <c r="L4639" s="32"/>
      <c r="S4639" s="6"/>
    </row>
    <row r="4640" spans="4:19" s="15" customFormat="1">
      <c r="D4640" s="31"/>
      <c r="G4640" s="32"/>
      <c r="H4640" s="33"/>
      <c r="L4640" s="32"/>
      <c r="S4640" s="6"/>
    </row>
    <row r="4641" spans="4:19" s="15" customFormat="1">
      <c r="D4641" s="31"/>
      <c r="G4641" s="32"/>
      <c r="H4641" s="33"/>
      <c r="L4641" s="32"/>
      <c r="S4641" s="6"/>
    </row>
    <row r="4642" spans="4:19" s="15" customFormat="1">
      <c r="D4642" s="31"/>
      <c r="G4642" s="32"/>
      <c r="H4642" s="33"/>
      <c r="L4642" s="32"/>
      <c r="S4642" s="6"/>
    </row>
    <row r="4643" spans="4:19" s="15" customFormat="1">
      <c r="D4643" s="31"/>
      <c r="G4643" s="32"/>
      <c r="H4643" s="33"/>
      <c r="L4643" s="32"/>
      <c r="S4643" s="6"/>
    </row>
    <row r="4644" spans="4:19" s="15" customFormat="1">
      <c r="D4644" s="31"/>
      <c r="G4644" s="32"/>
      <c r="H4644" s="33"/>
      <c r="L4644" s="32"/>
      <c r="S4644" s="6"/>
    </row>
    <row r="4645" spans="4:19" s="15" customFormat="1">
      <c r="D4645" s="31"/>
      <c r="G4645" s="32"/>
      <c r="H4645" s="33"/>
      <c r="L4645" s="32"/>
      <c r="S4645" s="6"/>
    </row>
    <row r="4646" spans="4:19" s="15" customFormat="1">
      <c r="D4646" s="31"/>
      <c r="G4646" s="32"/>
      <c r="H4646" s="33"/>
      <c r="L4646" s="32"/>
      <c r="S4646" s="6"/>
    </row>
    <row r="4647" spans="4:19" s="15" customFormat="1">
      <c r="D4647" s="31"/>
      <c r="G4647" s="32"/>
      <c r="H4647" s="33"/>
      <c r="L4647" s="32"/>
      <c r="S4647" s="6"/>
    </row>
    <row r="4648" spans="4:19" s="15" customFormat="1">
      <c r="D4648" s="31"/>
      <c r="G4648" s="32"/>
      <c r="H4648" s="33"/>
      <c r="L4648" s="32"/>
      <c r="S4648" s="6"/>
    </row>
    <row r="4649" spans="4:19" s="15" customFormat="1">
      <c r="D4649" s="31"/>
      <c r="G4649" s="32"/>
      <c r="H4649" s="33"/>
      <c r="L4649" s="32"/>
      <c r="S4649" s="6"/>
    </row>
    <row r="4650" spans="4:19" s="15" customFormat="1">
      <c r="D4650" s="31"/>
      <c r="G4650" s="32"/>
      <c r="H4650" s="33"/>
      <c r="L4650" s="32"/>
      <c r="S4650" s="6"/>
    </row>
    <row r="4651" spans="4:19" s="15" customFormat="1">
      <c r="D4651" s="31"/>
      <c r="G4651" s="32"/>
      <c r="H4651" s="33"/>
      <c r="L4651" s="32"/>
      <c r="S4651" s="6"/>
    </row>
    <row r="4652" spans="4:19" s="15" customFormat="1">
      <c r="D4652" s="31"/>
      <c r="G4652" s="32"/>
      <c r="H4652" s="33"/>
      <c r="L4652" s="32"/>
      <c r="S4652" s="6"/>
    </row>
    <row r="4653" spans="4:19" s="15" customFormat="1">
      <c r="D4653" s="31"/>
      <c r="G4653" s="32"/>
      <c r="H4653" s="33"/>
      <c r="L4653" s="32"/>
      <c r="S4653" s="6"/>
    </row>
    <row r="4654" spans="4:19" s="15" customFormat="1">
      <c r="D4654" s="31"/>
      <c r="G4654" s="32"/>
      <c r="H4654" s="33"/>
      <c r="L4654" s="32"/>
      <c r="S4654" s="6"/>
    </row>
    <row r="4655" spans="4:19" s="15" customFormat="1">
      <c r="D4655" s="31"/>
      <c r="G4655" s="32"/>
      <c r="H4655" s="33"/>
      <c r="L4655" s="32"/>
      <c r="S4655" s="6"/>
    </row>
    <row r="4656" spans="4:19" s="15" customFormat="1">
      <c r="D4656" s="31"/>
      <c r="G4656" s="32"/>
      <c r="H4656" s="33"/>
      <c r="L4656" s="32"/>
      <c r="S4656" s="6"/>
    </row>
    <row r="4657" spans="4:19" s="15" customFormat="1">
      <c r="D4657" s="31"/>
      <c r="G4657" s="32"/>
      <c r="H4657" s="33"/>
      <c r="L4657" s="32"/>
      <c r="S4657" s="6"/>
    </row>
    <row r="4658" spans="4:19" s="15" customFormat="1">
      <c r="D4658" s="31"/>
      <c r="G4658" s="32"/>
      <c r="H4658" s="33"/>
      <c r="L4658" s="32"/>
      <c r="S4658" s="6"/>
    </row>
    <row r="4659" spans="4:19" s="15" customFormat="1">
      <c r="D4659" s="31"/>
      <c r="G4659" s="32"/>
      <c r="H4659" s="33"/>
      <c r="L4659" s="32"/>
      <c r="S4659" s="6"/>
    </row>
    <row r="4660" spans="4:19" s="15" customFormat="1">
      <c r="D4660" s="31"/>
      <c r="G4660" s="32"/>
      <c r="H4660" s="33"/>
      <c r="L4660" s="32"/>
      <c r="S4660" s="6"/>
    </row>
    <row r="4661" spans="4:19" s="15" customFormat="1">
      <c r="D4661" s="31"/>
      <c r="G4661" s="32"/>
      <c r="H4661" s="33"/>
      <c r="L4661" s="32"/>
      <c r="S4661" s="6"/>
    </row>
    <row r="4662" spans="4:19" s="15" customFormat="1">
      <c r="D4662" s="31"/>
      <c r="G4662" s="32"/>
      <c r="H4662" s="33"/>
      <c r="L4662" s="32"/>
      <c r="S4662" s="6"/>
    </row>
    <row r="4663" spans="4:19" s="15" customFormat="1">
      <c r="D4663" s="31"/>
      <c r="G4663" s="32"/>
      <c r="H4663" s="33"/>
      <c r="L4663" s="32"/>
      <c r="S4663" s="6"/>
    </row>
    <row r="4664" spans="4:19" s="15" customFormat="1">
      <c r="D4664" s="31"/>
      <c r="G4664" s="32"/>
      <c r="H4664" s="33"/>
      <c r="L4664" s="32"/>
      <c r="S4664" s="6"/>
    </row>
    <row r="4665" spans="4:19" s="15" customFormat="1">
      <c r="D4665" s="31"/>
      <c r="G4665" s="32"/>
      <c r="H4665" s="33"/>
      <c r="L4665" s="32"/>
      <c r="S4665" s="6"/>
    </row>
    <row r="4666" spans="4:19" s="15" customFormat="1">
      <c r="D4666" s="31"/>
      <c r="G4666" s="32"/>
      <c r="H4666" s="33"/>
      <c r="L4666" s="32"/>
      <c r="S4666" s="6"/>
    </row>
    <row r="4667" spans="4:19" s="15" customFormat="1">
      <c r="D4667" s="31"/>
      <c r="G4667" s="32"/>
      <c r="H4667" s="33"/>
      <c r="L4667" s="32"/>
      <c r="S4667" s="6"/>
    </row>
    <row r="4668" spans="4:19" s="15" customFormat="1">
      <c r="D4668" s="31"/>
      <c r="G4668" s="32"/>
      <c r="H4668" s="33"/>
      <c r="L4668" s="32"/>
      <c r="S4668" s="6"/>
    </row>
    <row r="4669" spans="4:19" s="15" customFormat="1">
      <c r="D4669" s="31"/>
      <c r="G4669" s="32"/>
      <c r="H4669" s="33"/>
      <c r="L4669" s="32"/>
      <c r="S4669" s="6"/>
    </row>
    <row r="4670" spans="4:19" s="15" customFormat="1">
      <c r="D4670" s="31"/>
      <c r="G4670" s="32"/>
      <c r="H4670" s="33"/>
      <c r="L4670" s="32"/>
      <c r="S4670" s="6"/>
    </row>
    <row r="4671" spans="4:19" s="15" customFormat="1">
      <c r="D4671" s="31"/>
      <c r="G4671" s="32"/>
      <c r="H4671" s="33"/>
      <c r="L4671" s="32"/>
      <c r="S4671" s="6"/>
    </row>
    <row r="4672" spans="4:19" s="15" customFormat="1">
      <c r="D4672" s="31"/>
      <c r="G4672" s="32"/>
      <c r="H4672" s="33"/>
      <c r="L4672" s="32"/>
      <c r="S4672" s="6"/>
    </row>
    <row r="4673" spans="4:19" s="15" customFormat="1">
      <c r="D4673" s="31"/>
      <c r="G4673" s="32"/>
      <c r="H4673" s="33"/>
      <c r="L4673" s="32"/>
      <c r="S4673" s="6"/>
    </row>
    <row r="4674" spans="4:19" s="15" customFormat="1">
      <c r="D4674" s="31"/>
      <c r="G4674" s="32"/>
      <c r="H4674" s="33"/>
      <c r="L4674" s="32"/>
      <c r="S4674" s="6"/>
    </row>
    <row r="4675" spans="4:19" s="15" customFormat="1">
      <c r="D4675" s="31"/>
      <c r="G4675" s="32"/>
      <c r="H4675" s="33"/>
      <c r="L4675" s="32"/>
      <c r="S4675" s="6"/>
    </row>
    <row r="4676" spans="4:19" s="15" customFormat="1">
      <c r="D4676" s="31"/>
      <c r="G4676" s="32"/>
      <c r="H4676" s="33"/>
      <c r="L4676" s="32"/>
      <c r="S4676" s="6"/>
    </row>
    <row r="4677" spans="4:19" s="15" customFormat="1">
      <c r="D4677" s="31"/>
      <c r="G4677" s="32"/>
      <c r="H4677" s="33"/>
      <c r="L4677" s="32"/>
      <c r="S4677" s="6"/>
    </row>
    <row r="4678" spans="4:19" s="15" customFormat="1">
      <c r="D4678" s="31"/>
      <c r="G4678" s="32"/>
      <c r="H4678" s="33"/>
      <c r="L4678" s="32"/>
      <c r="S4678" s="6"/>
    </row>
    <row r="4679" spans="4:19" s="15" customFormat="1">
      <c r="D4679" s="31"/>
      <c r="G4679" s="32"/>
      <c r="H4679" s="33"/>
      <c r="L4679" s="32"/>
      <c r="S4679" s="6"/>
    </row>
    <row r="4680" spans="4:19" s="15" customFormat="1">
      <c r="D4680" s="31"/>
      <c r="G4680" s="32"/>
      <c r="H4680" s="33"/>
      <c r="L4680" s="32"/>
      <c r="S4680" s="6"/>
    </row>
    <row r="4681" spans="4:19" s="15" customFormat="1">
      <c r="D4681" s="31"/>
      <c r="G4681" s="32"/>
      <c r="H4681" s="33"/>
      <c r="L4681" s="32"/>
      <c r="S4681" s="6"/>
    </row>
    <row r="4682" spans="4:19" s="15" customFormat="1">
      <c r="D4682" s="31"/>
      <c r="G4682" s="32"/>
      <c r="H4682" s="33"/>
      <c r="L4682" s="32"/>
      <c r="S4682" s="6"/>
    </row>
    <row r="4683" spans="4:19" s="15" customFormat="1">
      <c r="D4683" s="31"/>
      <c r="G4683" s="32"/>
      <c r="H4683" s="33"/>
      <c r="L4683" s="32"/>
      <c r="S4683" s="6"/>
    </row>
    <row r="4684" spans="4:19" s="15" customFormat="1">
      <c r="D4684" s="31"/>
      <c r="G4684" s="32"/>
      <c r="H4684" s="33"/>
      <c r="L4684" s="32"/>
      <c r="S4684" s="6"/>
    </row>
    <row r="4685" spans="4:19" s="15" customFormat="1">
      <c r="D4685" s="31"/>
      <c r="G4685" s="32"/>
      <c r="H4685" s="33"/>
      <c r="L4685" s="32"/>
      <c r="S4685" s="6"/>
    </row>
    <row r="4686" spans="4:19" s="15" customFormat="1">
      <c r="D4686" s="31"/>
      <c r="G4686" s="32"/>
      <c r="H4686" s="33"/>
      <c r="L4686" s="32"/>
      <c r="S4686" s="6"/>
    </row>
    <row r="4687" spans="4:19" s="15" customFormat="1">
      <c r="D4687" s="31"/>
      <c r="G4687" s="32"/>
      <c r="H4687" s="33"/>
      <c r="L4687" s="32"/>
      <c r="S4687" s="6"/>
    </row>
    <row r="4688" spans="4:19" s="15" customFormat="1">
      <c r="D4688" s="31"/>
      <c r="G4688" s="32"/>
      <c r="H4688" s="33"/>
      <c r="L4688" s="32"/>
      <c r="S4688" s="6"/>
    </row>
    <row r="4689" spans="4:19" s="15" customFormat="1">
      <c r="D4689" s="31"/>
      <c r="G4689" s="32"/>
      <c r="H4689" s="33"/>
      <c r="L4689" s="32"/>
      <c r="S4689" s="6"/>
    </row>
    <row r="4690" spans="4:19" s="15" customFormat="1">
      <c r="D4690" s="31"/>
      <c r="G4690" s="32"/>
      <c r="H4690" s="33"/>
      <c r="L4690" s="32"/>
      <c r="S4690" s="6"/>
    </row>
    <row r="4691" spans="4:19" s="15" customFormat="1">
      <c r="D4691" s="31"/>
      <c r="G4691" s="32"/>
      <c r="H4691" s="33"/>
      <c r="L4691" s="32"/>
      <c r="S4691" s="6"/>
    </row>
    <row r="4692" spans="4:19" s="15" customFormat="1">
      <c r="D4692" s="31"/>
      <c r="G4692" s="32"/>
      <c r="H4692" s="33"/>
      <c r="L4692" s="32"/>
      <c r="S4692" s="6"/>
    </row>
    <row r="4693" spans="4:19" s="15" customFormat="1">
      <c r="D4693" s="31"/>
      <c r="G4693" s="32"/>
      <c r="H4693" s="33"/>
      <c r="L4693" s="32"/>
      <c r="S4693" s="6"/>
    </row>
    <row r="4694" spans="4:19" s="15" customFormat="1">
      <c r="D4694" s="31"/>
      <c r="G4694" s="32"/>
      <c r="H4694" s="33"/>
      <c r="L4694" s="32"/>
      <c r="S4694" s="6"/>
    </row>
    <row r="4695" spans="4:19" s="15" customFormat="1">
      <c r="D4695" s="31"/>
      <c r="G4695" s="32"/>
      <c r="H4695" s="33"/>
      <c r="L4695" s="32"/>
      <c r="S4695" s="6"/>
    </row>
    <row r="4696" spans="4:19" s="15" customFormat="1">
      <c r="D4696" s="31"/>
      <c r="G4696" s="32"/>
      <c r="H4696" s="33"/>
      <c r="L4696" s="32"/>
      <c r="S4696" s="6"/>
    </row>
    <row r="4697" spans="4:19" s="15" customFormat="1">
      <c r="D4697" s="31"/>
      <c r="G4697" s="32"/>
      <c r="H4697" s="33"/>
      <c r="L4697" s="32"/>
      <c r="S4697" s="6"/>
    </row>
    <row r="4698" spans="4:19" s="15" customFormat="1">
      <c r="D4698" s="31"/>
      <c r="G4698" s="32"/>
      <c r="H4698" s="33"/>
      <c r="L4698" s="32"/>
      <c r="S4698" s="6"/>
    </row>
    <row r="4699" spans="4:19" s="15" customFormat="1">
      <c r="D4699" s="31"/>
      <c r="G4699" s="32"/>
      <c r="H4699" s="33"/>
      <c r="L4699" s="32"/>
      <c r="S4699" s="6"/>
    </row>
    <row r="4700" spans="4:19" s="15" customFormat="1">
      <c r="D4700" s="31"/>
      <c r="G4700" s="32"/>
      <c r="H4700" s="33"/>
      <c r="L4700" s="32"/>
      <c r="S4700" s="6"/>
    </row>
    <row r="4701" spans="4:19" s="15" customFormat="1">
      <c r="D4701" s="31"/>
      <c r="G4701" s="32"/>
      <c r="H4701" s="33"/>
      <c r="L4701" s="32"/>
      <c r="S4701" s="6"/>
    </row>
    <row r="4702" spans="4:19" s="15" customFormat="1">
      <c r="D4702" s="31"/>
      <c r="G4702" s="32"/>
      <c r="H4702" s="33"/>
      <c r="L4702" s="32"/>
      <c r="S4702" s="6"/>
    </row>
    <row r="4703" spans="4:19" s="15" customFormat="1">
      <c r="D4703" s="31"/>
      <c r="G4703" s="32"/>
      <c r="H4703" s="33"/>
      <c r="L4703" s="32"/>
      <c r="S4703" s="6"/>
    </row>
    <row r="4704" spans="4:19" s="15" customFormat="1">
      <c r="D4704" s="31"/>
      <c r="G4704" s="32"/>
      <c r="H4704" s="33"/>
      <c r="L4704" s="32"/>
      <c r="S4704" s="6"/>
    </row>
    <row r="4705" spans="4:19" s="15" customFormat="1">
      <c r="D4705" s="31"/>
      <c r="G4705" s="32"/>
      <c r="H4705" s="33"/>
      <c r="L4705" s="32"/>
      <c r="S4705" s="6"/>
    </row>
    <row r="4706" spans="4:19" s="15" customFormat="1">
      <c r="D4706" s="31"/>
      <c r="G4706" s="32"/>
      <c r="H4706" s="33"/>
      <c r="L4706" s="32"/>
      <c r="S4706" s="6"/>
    </row>
    <row r="4707" spans="4:19" s="15" customFormat="1">
      <c r="D4707" s="31"/>
      <c r="G4707" s="32"/>
      <c r="H4707" s="33"/>
      <c r="L4707" s="32"/>
      <c r="S4707" s="6"/>
    </row>
    <row r="4708" spans="4:19" s="15" customFormat="1">
      <c r="D4708" s="31"/>
      <c r="G4708" s="32"/>
      <c r="H4708" s="33"/>
      <c r="L4708" s="32"/>
      <c r="S4708" s="6"/>
    </row>
    <row r="4709" spans="4:19" s="15" customFormat="1">
      <c r="D4709" s="31"/>
      <c r="G4709" s="32"/>
      <c r="H4709" s="33"/>
      <c r="L4709" s="32"/>
      <c r="S4709" s="6"/>
    </row>
    <row r="4710" spans="4:19" s="15" customFormat="1">
      <c r="D4710" s="31"/>
      <c r="G4710" s="32"/>
      <c r="H4710" s="33"/>
      <c r="L4710" s="32"/>
      <c r="S4710" s="6"/>
    </row>
    <row r="4711" spans="4:19" s="15" customFormat="1">
      <c r="D4711" s="31"/>
      <c r="G4711" s="32"/>
      <c r="H4711" s="33"/>
      <c r="L4711" s="32"/>
      <c r="S4711" s="6"/>
    </row>
    <row r="4712" spans="4:19" s="15" customFormat="1">
      <c r="D4712" s="31"/>
      <c r="G4712" s="32"/>
      <c r="H4712" s="33"/>
      <c r="L4712" s="32"/>
      <c r="S4712" s="6"/>
    </row>
    <row r="4713" spans="4:19" s="15" customFormat="1">
      <c r="D4713" s="31"/>
      <c r="G4713" s="32"/>
      <c r="H4713" s="33"/>
      <c r="L4713" s="32"/>
      <c r="S4713" s="6"/>
    </row>
    <row r="4714" spans="4:19" s="15" customFormat="1">
      <c r="D4714" s="31"/>
      <c r="G4714" s="32"/>
      <c r="H4714" s="33"/>
      <c r="L4714" s="32"/>
      <c r="S4714" s="6"/>
    </row>
    <row r="4715" spans="4:19" s="15" customFormat="1">
      <c r="D4715" s="31"/>
      <c r="G4715" s="32"/>
      <c r="H4715" s="33"/>
      <c r="L4715" s="32"/>
      <c r="S4715" s="6"/>
    </row>
    <row r="4716" spans="4:19" s="15" customFormat="1">
      <c r="D4716" s="31"/>
      <c r="G4716" s="32"/>
      <c r="H4716" s="33"/>
      <c r="L4716" s="32"/>
      <c r="S4716" s="6"/>
    </row>
    <row r="4717" spans="4:19" s="15" customFormat="1">
      <c r="D4717" s="31"/>
      <c r="G4717" s="32"/>
      <c r="H4717" s="33"/>
      <c r="L4717" s="32"/>
      <c r="S4717" s="6"/>
    </row>
    <row r="4718" spans="4:19" s="15" customFormat="1">
      <c r="D4718" s="31"/>
      <c r="G4718" s="32"/>
      <c r="H4718" s="33"/>
      <c r="L4718" s="32"/>
      <c r="S4718" s="6"/>
    </row>
    <row r="4719" spans="4:19" s="15" customFormat="1">
      <c r="D4719" s="31"/>
      <c r="G4719" s="32"/>
      <c r="H4719" s="33"/>
      <c r="L4719" s="32"/>
      <c r="S4719" s="6"/>
    </row>
    <row r="4720" spans="4:19" s="15" customFormat="1">
      <c r="D4720" s="31"/>
      <c r="G4720" s="32"/>
      <c r="H4720" s="33"/>
      <c r="L4720" s="32"/>
      <c r="S4720" s="6"/>
    </row>
    <row r="4721" spans="4:19" s="15" customFormat="1">
      <c r="D4721" s="31"/>
      <c r="G4721" s="32"/>
      <c r="H4721" s="33"/>
      <c r="L4721" s="32"/>
      <c r="S4721" s="6"/>
    </row>
    <row r="4722" spans="4:19" s="15" customFormat="1">
      <c r="D4722" s="31"/>
      <c r="G4722" s="32"/>
      <c r="H4722" s="33"/>
      <c r="L4722" s="32"/>
      <c r="S4722" s="6"/>
    </row>
    <row r="4723" spans="4:19" s="15" customFormat="1">
      <c r="D4723" s="31"/>
      <c r="G4723" s="32"/>
      <c r="H4723" s="33"/>
      <c r="L4723" s="32"/>
      <c r="S4723" s="6"/>
    </row>
    <row r="4724" spans="4:19" s="15" customFormat="1">
      <c r="D4724" s="31"/>
      <c r="G4724" s="32"/>
      <c r="H4724" s="33"/>
      <c r="L4724" s="32"/>
      <c r="S4724" s="6"/>
    </row>
    <row r="4725" spans="4:19" s="15" customFormat="1">
      <c r="D4725" s="31"/>
      <c r="G4725" s="32"/>
      <c r="H4725" s="33"/>
      <c r="L4725" s="32"/>
      <c r="S4725" s="6"/>
    </row>
    <row r="4726" spans="4:19" s="15" customFormat="1">
      <c r="D4726" s="31"/>
      <c r="G4726" s="32"/>
      <c r="H4726" s="33"/>
      <c r="L4726" s="32"/>
      <c r="S4726" s="6"/>
    </row>
    <row r="4727" spans="4:19" s="15" customFormat="1">
      <c r="D4727" s="31"/>
      <c r="G4727" s="32"/>
      <c r="H4727" s="33"/>
      <c r="L4727" s="32"/>
      <c r="S4727" s="6"/>
    </row>
    <row r="4728" spans="4:19" s="15" customFormat="1">
      <c r="D4728" s="31"/>
      <c r="G4728" s="32"/>
      <c r="H4728" s="33"/>
      <c r="L4728" s="32"/>
      <c r="S4728" s="6"/>
    </row>
    <row r="4729" spans="4:19" s="15" customFormat="1">
      <c r="D4729" s="31"/>
      <c r="G4729" s="32"/>
      <c r="H4729" s="33"/>
      <c r="L4729" s="32"/>
      <c r="S4729" s="6"/>
    </row>
    <row r="4730" spans="4:19" s="15" customFormat="1">
      <c r="D4730" s="31"/>
      <c r="G4730" s="32"/>
      <c r="H4730" s="33"/>
      <c r="L4730" s="32"/>
      <c r="S4730" s="6"/>
    </row>
    <row r="4731" spans="4:19" s="15" customFormat="1">
      <c r="D4731" s="31"/>
      <c r="G4731" s="32"/>
      <c r="H4731" s="33"/>
      <c r="L4731" s="32"/>
      <c r="S4731" s="6"/>
    </row>
    <row r="4732" spans="4:19" s="15" customFormat="1">
      <c r="D4732" s="31"/>
      <c r="G4732" s="32"/>
      <c r="H4732" s="33"/>
      <c r="L4732" s="32"/>
      <c r="S4732" s="6"/>
    </row>
    <row r="4733" spans="4:19" s="15" customFormat="1">
      <c r="D4733" s="31"/>
      <c r="G4733" s="32"/>
      <c r="H4733" s="33"/>
      <c r="L4733" s="32"/>
      <c r="S4733" s="6"/>
    </row>
    <row r="4734" spans="4:19" s="15" customFormat="1">
      <c r="D4734" s="31"/>
      <c r="G4734" s="32"/>
      <c r="H4734" s="33"/>
      <c r="L4734" s="32"/>
      <c r="S4734" s="6"/>
    </row>
    <row r="4735" spans="4:19" s="15" customFormat="1">
      <c r="D4735" s="31"/>
      <c r="G4735" s="32"/>
      <c r="H4735" s="33"/>
      <c r="L4735" s="32"/>
      <c r="S4735" s="6"/>
    </row>
    <row r="4736" spans="4:19" s="15" customFormat="1">
      <c r="D4736" s="31"/>
      <c r="G4736" s="32"/>
      <c r="H4736" s="33"/>
      <c r="L4736" s="32"/>
      <c r="S4736" s="6"/>
    </row>
    <row r="4737" spans="4:19" s="15" customFormat="1">
      <c r="D4737" s="31"/>
      <c r="G4737" s="32"/>
      <c r="H4737" s="33"/>
      <c r="L4737" s="32"/>
      <c r="S4737" s="6"/>
    </row>
    <row r="4738" spans="4:19" s="15" customFormat="1">
      <c r="D4738" s="31"/>
      <c r="G4738" s="32"/>
      <c r="H4738" s="33"/>
      <c r="L4738" s="32"/>
      <c r="S4738" s="6"/>
    </row>
    <row r="4739" spans="4:19" s="15" customFormat="1">
      <c r="D4739" s="31"/>
      <c r="G4739" s="32"/>
      <c r="H4739" s="33"/>
      <c r="L4739" s="32"/>
      <c r="S4739" s="6"/>
    </row>
    <row r="4740" spans="4:19" s="15" customFormat="1">
      <c r="D4740" s="31"/>
      <c r="G4740" s="32"/>
      <c r="H4740" s="33"/>
      <c r="L4740" s="32"/>
      <c r="S4740" s="6"/>
    </row>
    <row r="4741" spans="4:19" s="15" customFormat="1">
      <c r="D4741" s="31"/>
      <c r="G4741" s="32"/>
      <c r="H4741" s="33"/>
      <c r="L4741" s="32"/>
      <c r="S4741" s="6"/>
    </row>
    <row r="4742" spans="4:19" s="15" customFormat="1">
      <c r="D4742" s="31"/>
      <c r="G4742" s="32"/>
      <c r="H4742" s="33"/>
      <c r="L4742" s="32"/>
      <c r="S4742" s="6"/>
    </row>
    <row r="4743" spans="4:19" s="15" customFormat="1">
      <c r="D4743" s="31"/>
      <c r="G4743" s="32"/>
      <c r="H4743" s="33"/>
      <c r="L4743" s="32"/>
      <c r="S4743" s="6"/>
    </row>
    <row r="4744" spans="4:19" s="15" customFormat="1">
      <c r="D4744" s="31"/>
      <c r="G4744" s="32"/>
      <c r="H4744" s="33"/>
      <c r="L4744" s="32"/>
      <c r="S4744" s="6"/>
    </row>
    <row r="4745" spans="4:19" s="15" customFormat="1">
      <c r="D4745" s="31"/>
      <c r="G4745" s="32"/>
      <c r="H4745" s="33"/>
      <c r="L4745" s="32"/>
      <c r="S4745" s="6"/>
    </row>
    <row r="4746" spans="4:19" s="15" customFormat="1">
      <c r="D4746" s="31"/>
      <c r="G4746" s="32"/>
      <c r="H4746" s="33"/>
      <c r="L4746" s="32"/>
      <c r="S4746" s="6"/>
    </row>
    <row r="4747" spans="4:19" s="15" customFormat="1">
      <c r="D4747" s="31"/>
      <c r="G4747" s="32"/>
      <c r="H4747" s="33"/>
      <c r="L4747" s="32"/>
      <c r="S4747" s="6"/>
    </row>
    <row r="4748" spans="4:19" s="15" customFormat="1">
      <c r="D4748" s="31"/>
      <c r="G4748" s="32"/>
      <c r="H4748" s="33"/>
      <c r="L4748" s="32"/>
      <c r="S4748" s="6"/>
    </row>
    <row r="4749" spans="4:19" s="15" customFormat="1">
      <c r="D4749" s="31"/>
      <c r="G4749" s="32"/>
      <c r="H4749" s="33"/>
      <c r="L4749" s="32"/>
      <c r="S4749" s="6"/>
    </row>
    <row r="4750" spans="4:19" s="15" customFormat="1">
      <c r="D4750" s="31"/>
      <c r="G4750" s="32"/>
      <c r="H4750" s="33"/>
      <c r="L4750" s="32"/>
      <c r="S4750" s="6"/>
    </row>
    <row r="4751" spans="4:19" s="15" customFormat="1">
      <c r="D4751" s="31"/>
      <c r="G4751" s="32"/>
      <c r="H4751" s="33"/>
      <c r="L4751" s="32"/>
      <c r="S4751" s="6"/>
    </row>
    <row r="4752" spans="4:19" s="15" customFormat="1">
      <c r="D4752" s="31"/>
      <c r="G4752" s="32"/>
      <c r="H4752" s="33"/>
      <c r="L4752" s="32"/>
      <c r="S4752" s="6"/>
    </row>
    <row r="4753" spans="4:19" s="15" customFormat="1">
      <c r="D4753" s="31"/>
      <c r="G4753" s="32"/>
      <c r="H4753" s="33"/>
      <c r="L4753" s="32"/>
      <c r="S4753" s="6"/>
    </row>
    <row r="4754" spans="4:19" s="15" customFormat="1">
      <c r="D4754" s="31"/>
      <c r="G4754" s="32"/>
      <c r="H4754" s="33"/>
      <c r="L4754" s="32"/>
      <c r="S4754" s="6"/>
    </row>
    <row r="4755" spans="4:19" s="15" customFormat="1">
      <c r="D4755" s="31"/>
      <c r="G4755" s="32"/>
      <c r="H4755" s="33"/>
      <c r="L4755" s="32"/>
      <c r="S4755" s="6"/>
    </row>
    <row r="4756" spans="4:19" s="15" customFormat="1">
      <c r="D4756" s="31"/>
      <c r="G4756" s="32"/>
      <c r="H4756" s="33"/>
      <c r="L4756" s="32"/>
      <c r="S4756" s="6"/>
    </row>
    <row r="4757" spans="4:19" s="15" customFormat="1">
      <c r="D4757" s="31"/>
      <c r="G4757" s="32"/>
      <c r="H4757" s="33"/>
      <c r="L4757" s="32"/>
      <c r="S4757" s="6"/>
    </row>
    <row r="4758" spans="4:19" s="15" customFormat="1">
      <c r="D4758" s="31"/>
      <c r="G4758" s="32"/>
      <c r="H4758" s="33"/>
      <c r="L4758" s="32"/>
      <c r="S4758" s="6"/>
    </row>
    <row r="4759" spans="4:19" s="15" customFormat="1">
      <c r="D4759" s="31"/>
      <c r="G4759" s="32"/>
      <c r="H4759" s="33"/>
      <c r="L4759" s="32"/>
      <c r="S4759" s="6"/>
    </row>
    <row r="4760" spans="4:19" s="15" customFormat="1">
      <c r="D4760" s="31"/>
      <c r="G4760" s="32"/>
      <c r="H4760" s="33"/>
      <c r="L4760" s="32"/>
      <c r="S4760" s="6"/>
    </row>
    <row r="4761" spans="4:19" s="15" customFormat="1">
      <c r="D4761" s="31"/>
      <c r="G4761" s="32"/>
      <c r="H4761" s="33"/>
      <c r="L4761" s="32"/>
      <c r="S4761" s="6"/>
    </row>
    <row r="4762" spans="4:19" s="15" customFormat="1">
      <c r="D4762" s="31"/>
      <c r="G4762" s="32"/>
      <c r="H4762" s="33"/>
      <c r="L4762" s="32"/>
      <c r="S4762" s="6"/>
    </row>
    <row r="4763" spans="4:19" s="15" customFormat="1">
      <c r="D4763" s="31"/>
      <c r="G4763" s="32"/>
      <c r="H4763" s="33"/>
      <c r="L4763" s="32"/>
      <c r="S4763" s="6"/>
    </row>
    <row r="4764" spans="4:19" s="15" customFormat="1">
      <c r="D4764" s="31"/>
      <c r="G4764" s="32"/>
      <c r="H4764" s="33"/>
      <c r="L4764" s="32"/>
      <c r="S4764" s="6"/>
    </row>
    <row r="4765" spans="4:19" s="15" customFormat="1">
      <c r="D4765" s="31"/>
      <c r="G4765" s="32"/>
      <c r="H4765" s="33"/>
      <c r="L4765" s="32"/>
      <c r="S4765" s="6"/>
    </row>
    <row r="4766" spans="4:19" s="15" customFormat="1">
      <c r="D4766" s="31"/>
      <c r="G4766" s="32"/>
      <c r="H4766" s="33"/>
      <c r="L4766" s="32"/>
      <c r="S4766" s="6"/>
    </row>
    <row r="4767" spans="4:19" s="15" customFormat="1">
      <c r="D4767" s="31"/>
      <c r="G4767" s="32"/>
      <c r="H4767" s="33"/>
      <c r="L4767" s="32"/>
      <c r="S4767" s="6"/>
    </row>
    <row r="4768" spans="4:19" s="15" customFormat="1">
      <c r="D4768" s="31"/>
      <c r="G4768" s="32"/>
      <c r="H4768" s="33"/>
      <c r="L4768" s="32"/>
      <c r="S4768" s="6"/>
    </row>
    <row r="4769" spans="4:19" s="15" customFormat="1">
      <c r="D4769" s="31"/>
      <c r="G4769" s="32"/>
      <c r="H4769" s="33"/>
      <c r="L4769" s="32"/>
      <c r="S4769" s="6"/>
    </row>
    <row r="4770" spans="4:19" s="15" customFormat="1">
      <c r="D4770" s="31"/>
      <c r="G4770" s="32"/>
      <c r="H4770" s="33"/>
      <c r="L4770" s="32"/>
      <c r="S4770" s="6"/>
    </row>
    <row r="4771" spans="4:19" s="15" customFormat="1">
      <c r="D4771" s="31"/>
      <c r="G4771" s="32"/>
      <c r="H4771" s="33"/>
      <c r="L4771" s="32"/>
      <c r="S4771" s="6"/>
    </row>
    <row r="4772" spans="4:19" s="15" customFormat="1">
      <c r="D4772" s="31"/>
      <c r="G4772" s="32"/>
      <c r="H4772" s="33"/>
      <c r="L4772" s="32"/>
      <c r="S4772" s="6"/>
    </row>
    <row r="4773" spans="4:19" s="15" customFormat="1">
      <c r="D4773" s="31"/>
      <c r="G4773" s="32"/>
      <c r="H4773" s="33"/>
      <c r="L4773" s="32"/>
      <c r="S4773" s="6"/>
    </row>
    <row r="4774" spans="4:19" s="15" customFormat="1">
      <c r="D4774" s="31"/>
      <c r="G4774" s="32"/>
      <c r="H4774" s="33"/>
      <c r="L4774" s="32"/>
      <c r="S4774" s="6"/>
    </row>
    <row r="4775" spans="4:19" s="15" customFormat="1">
      <c r="D4775" s="31"/>
      <c r="G4775" s="32"/>
      <c r="H4775" s="33"/>
      <c r="L4775" s="32"/>
      <c r="S4775" s="6"/>
    </row>
    <row r="4776" spans="4:19" s="15" customFormat="1">
      <c r="D4776" s="31"/>
      <c r="G4776" s="32"/>
      <c r="H4776" s="33"/>
      <c r="L4776" s="32"/>
      <c r="S4776" s="6"/>
    </row>
    <row r="4777" spans="4:19" s="15" customFormat="1">
      <c r="D4777" s="31"/>
      <c r="G4777" s="32"/>
      <c r="H4777" s="33"/>
      <c r="L4777" s="32"/>
      <c r="S4777" s="6"/>
    </row>
    <row r="4778" spans="4:19" s="15" customFormat="1">
      <c r="D4778" s="31"/>
      <c r="G4778" s="32"/>
      <c r="H4778" s="33"/>
      <c r="L4778" s="32"/>
      <c r="S4778" s="6"/>
    </row>
    <row r="4779" spans="4:19" s="15" customFormat="1">
      <c r="D4779" s="31"/>
      <c r="G4779" s="32"/>
      <c r="H4779" s="33"/>
      <c r="L4779" s="32"/>
      <c r="S4779" s="6"/>
    </row>
    <row r="4780" spans="4:19" s="15" customFormat="1">
      <c r="D4780" s="31"/>
      <c r="G4780" s="32"/>
      <c r="H4780" s="33"/>
      <c r="L4780" s="32"/>
      <c r="S4780" s="6"/>
    </row>
    <row r="4781" spans="4:19" s="15" customFormat="1">
      <c r="D4781" s="31"/>
      <c r="G4781" s="32"/>
      <c r="H4781" s="33"/>
      <c r="L4781" s="32"/>
      <c r="S4781" s="6"/>
    </row>
    <row r="4782" spans="4:19" s="15" customFormat="1">
      <c r="D4782" s="31"/>
      <c r="G4782" s="32"/>
      <c r="H4782" s="33"/>
      <c r="L4782" s="32"/>
      <c r="S4782" s="6"/>
    </row>
    <row r="4783" spans="4:19" s="15" customFormat="1">
      <c r="D4783" s="31"/>
      <c r="G4783" s="32"/>
      <c r="H4783" s="33"/>
      <c r="L4783" s="32"/>
      <c r="S4783" s="6"/>
    </row>
    <row r="4784" spans="4:19" s="15" customFormat="1">
      <c r="D4784" s="31"/>
      <c r="G4784" s="32"/>
      <c r="H4784" s="33"/>
      <c r="L4784" s="32"/>
      <c r="S4784" s="6"/>
    </row>
    <row r="4785" spans="4:19" s="15" customFormat="1">
      <c r="D4785" s="31"/>
      <c r="G4785" s="32"/>
      <c r="H4785" s="33"/>
      <c r="L4785" s="32"/>
      <c r="S4785" s="6"/>
    </row>
    <row r="4786" spans="4:19" s="15" customFormat="1">
      <c r="D4786" s="31"/>
      <c r="G4786" s="32"/>
      <c r="H4786" s="33"/>
      <c r="L4786" s="32"/>
      <c r="S4786" s="6"/>
    </row>
    <row r="4787" spans="4:19" s="15" customFormat="1">
      <c r="D4787" s="31"/>
      <c r="G4787" s="32"/>
      <c r="H4787" s="33"/>
      <c r="L4787" s="32"/>
      <c r="S4787" s="6"/>
    </row>
    <row r="4788" spans="4:19" s="15" customFormat="1">
      <c r="D4788" s="31"/>
      <c r="G4788" s="32"/>
      <c r="H4788" s="33"/>
      <c r="L4788" s="32"/>
      <c r="S4788" s="6"/>
    </row>
    <row r="4789" spans="4:19" s="15" customFormat="1">
      <c r="D4789" s="31"/>
      <c r="G4789" s="32"/>
      <c r="H4789" s="33"/>
      <c r="L4789" s="32"/>
      <c r="S4789" s="6"/>
    </row>
    <row r="4790" spans="4:19" s="15" customFormat="1">
      <c r="D4790" s="31"/>
      <c r="G4790" s="32"/>
      <c r="H4790" s="33"/>
      <c r="L4790" s="32"/>
      <c r="S4790" s="6"/>
    </row>
    <row r="4791" spans="4:19" s="15" customFormat="1">
      <c r="D4791" s="31"/>
      <c r="G4791" s="32"/>
      <c r="H4791" s="33"/>
      <c r="L4791" s="32"/>
      <c r="S4791" s="6"/>
    </row>
    <row r="4792" spans="4:19" s="15" customFormat="1">
      <c r="D4792" s="31"/>
      <c r="G4792" s="32"/>
      <c r="H4792" s="33"/>
      <c r="L4792" s="32"/>
      <c r="S4792" s="6"/>
    </row>
    <row r="4793" spans="4:19" s="15" customFormat="1">
      <c r="D4793" s="31"/>
      <c r="G4793" s="32"/>
      <c r="H4793" s="33"/>
      <c r="L4793" s="32"/>
      <c r="S4793" s="6"/>
    </row>
    <row r="4794" spans="4:19" s="15" customFormat="1">
      <c r="D4794" s="31"/>
      <c r="G4794" s="32"/>
      <c r="H4794" s="33"/>
      <c r="L4794" s="32"/>
      <c r="S4794" s="6"/>
    </row>
    <row r="4795" spans="4:19" s="15" customFormat="1">
      <c r="D4795" s="31"/>
      <c r="G4795" s="32"/>
      <c r="H4795" s="33"/>
      <c r="L4795" s="32"/>
      <c r="S4795" s="6"/>
    </row>
    <row r="4796" spans="4:19" s="15" customFormat="1">
      <c r="D4796" s="31"/>
      <c r="G4796" s="32"/>
      <c r="H4796" s="33"/>
      <c r="L4796" s="32"/>
      <c r="S4796" s="6"/>
    </row>
    <row r="4797" spans="4:19" s="15" customFormat="1">
      <c r="D4797" s="31"/>
      <c r="G4797" s="32"/>
      <c r="H4797" s="33"/>
      <c r="L4797" s="32"/>
      <c r="S4797" s="6"/>
    </row>
    <row r="4798" spans="4:19" s="15" customFormat="1">
      <c r="D4798" s="31"/>
      <c r="G4798" s="32"/>
      <c r="H4798" s="33"/>
      <c r="L4798" s="32"/>
      <c r="S4798" s="6"/>
    </row>
    <row r="4799" spans="4:19" s="15" customFormat="1">
      <c r="D4799" s="31"/>
      <c r="G4799" s="32"/>
      <c r="H4799" s="33"/>
      <c r="L4799" s="32"/>
      <c r="S4799" s="6"/>
    </row>
    <row r="4800" spans="4:19" s="15" customFormat="1">
      <c r="D4800" s="31"/>
      <c r="G4800" s="32"/>
      <c r="H4800" s="33"/>
      <c r="L4800" s="32"/>
      <c r="S4800" s="6"/>
    </row>
    <row r="4801" spans="4:19" s="15" customFormat="1">
      <c r="D4801" s="31"/>
      <c r="G4801" s="32"/>
      <c r="H4801" s="33"/>
      <c r="L4801" s="32"/>
      <c r="S4801" s="6"/>
    </row>
    <row r="4802" spans="4:19" s="15" customFormat="1">
      <c r="D4802" s="31"/>
      <c r="G4802" s="32"/>
      <c r="H4802" s="33"/>
      <c r="L4802" s="32"/>
      <c r="S4802" s="6"/>
    </row>
    <row r="4803" spans="4:19" s="15" customFormat="1">
      <c r="D4803" s="31"/>
      <c r="G4803" s="32"/>
      <c r="H4803" s="33"/>
      <c r="L4803" s="32"/>
      <c r="S4803" s="6"/>
    </row>
    <row r="4804" spans="4:19" s="15" customFormat="1">
      <c r="D4804" s="31"/>
      <c r="G4804" s="32"/>
      <c r="H4804" s="33"/>
      <c r="L4804" s="32"/>
      <c r="S4804" s="6"/>
    </row>
    <row r="4805" spans="4:19" s="15" customFormat="1">
      <c r="D4805" s="31"/>
      <c r="G4805" s="32"/>
      <c r="H4805" s="33"/>
      <c r="L4805" s="32"/>
      <c r="S4805" s="6"/>
    </row>
    <row r="4806" spans="4:19" s="15" customFormat="1">
      <c r="D4806" s="31"/>
      <c r="G4806" s="32"/>
      <c r="H4806" s="33"/>
      <c r="L4806" s="32"/>
      <c r="S4806" s="6"/>
    </row>
    <row r="4807" spans="4:19" s="15" customFormat="1">
      <c r="D4807" s="31"/>
      <c r="G4807" s="32"/>
      <c r="H4807" s="33"/>
      <c r="L4807" s="32"/>
      <c r="S4807" s="6"/>
    </row>
    <row r="4808" spans="4:19" s="15" customFormat="1">
      <c r="D4808" s="31"/>
      <c r="G4808" s="32"/>
      <c r="H4808" s="33"/>
      <c r="L4808" s="32"/>
      <c r="S4808" s="6"/>
    </row>
    <row r="4809" spans="4:19" s="15" customFormat="1">
      <c r="D4809" s="31"/>
      <c r="G4809" s="32"/>
      <c r="H4809" s="33"/>
      <c r="L4809" s="32"/>
      <c r="S4809" s="6"/>
    </row>
    <row r="4810" spans="4:19" s="15" customFormat="1">
      <c r="D4810" s="31"/>
      <c r="G4810" s="32"/>
      <c r="H4810" s="33"/>
      <c r="L4810" s="32"/>
      <c r="S4810" s="6"/>
    </row>
    <row r="4811" spans="4:19" s="15" customFormat="1">
      <c r="D4811" s="31"/>
      <c r="G4811" s="32"/>
      <c r="H4811" s="33"/>
      <c r="L4811" s="32"/>
      <c r="S4811" s="6"/>
    </row>
    <row r="4812" spans="4:19" s="15" customFormat="1">
      <c r="D4812" s="31"/>
      <c r="G4812" s="32"/>
      <c r="H4812" s="33"/>
      <c r="L4812" s="32"/>
      <c r="S4812" s="6"/>
    </row>
    <row r="4813" spans="4:19" s="15" customFormat="1">
      <c r="D4813" s="31"/>
      <c r="G4813" s="32"/>
      <c r="H4813" s="33"/>
      <c r="L4813" s="32"/>
      <c r="S4813" s="6"/>
    </row>
    <row r="4814" spans="4:19" s="15" customFormat="1">
      <c r="D4814" s="31"/>
      <c r="G4814" s="32"/>
      <c r="H4814" s="33"/>
      <c r="L4814" s="32"/>
      <c r="S4814" s="6"/>
    </row>
    <row r="4815" spans="4:19" s="15" customFormat="1">
      <c r="D4815" s="31"/>
      <c r="G4815" s="32"/>
      <c r="H4815" s="33"/>
      <c r="L4815" s="32"/>
      <c r="S4815" s="6"/>
    </row>
    <row r="4816" spans="4:19" s="15" customFormat="1">
      <c r="D4816" s="31"/>
      <c r="G4816" s="32"/>
      <c r="H4816" s="33"/>
      <c r="L4816" s="32"/>
      <c r="S4816" s="6"/>
    </row>
    <row r="4817" spans="4:19" s="15" customFormat="1">
      <c r="D4817" s="31"/>
      <c r="G4817" s="32"/>
      <c r="H4817" s="33"/>
      <c r="L4817" s="32"/>
      <c r="S4817" s="6"/>
    </row>
    <row r="4818" spans="4:19" s="15" customFormat="1">
      <c r="D4818" s="31"/>
      <c r="G4818" s="32"/>
      <c r="H4818" s="33"/>
      <c r="L4818" s="32"/>
      <c r="S4818" s="6"/>
    </row>
    <row r="4819" spans="4:19" s="15" customFormat="1">
      <c r="D4819" s="31"/>
      <c r="G4819" s="32"/>
      <c r="H4819" s="33"/>
      <c r="L4819" s="32"/>
      <c r="S4819" s="6"/>
    </row>
    <row r="4820" spans="4:19" s="15" customFormat="1">
      <c r="D4820" s="31"/>
      <c r="G4820" s="32"/>
      <c r="H4820" s="33"/>
      <c r="L4820" s="32"/>
      <c r="S4820" s="6"/>
    </row>
    <row r="4821" spans="4:19" s="15" customFormat="1">
      <c r="D4821" s="31"/>
      <c r="G4821" s="32"/>
      <c r="H4821" s="33"/>
      <c r="L4821" s="32"/>
      <c r="S4821" s="6"/>
    </row>
    <row r="4822" spans="4:19" s="15" customFormat="1">
      <c r="D4822" s="31"/>
      <c r="G4822" s="32"/>
      <c r="H4822" s="33"/>
      <c r="L4822" s="32"/>
      <c r="S4822" s="6"/>
    </row>
    <row r="4823" spans="4:19" s="15" customFormat="1">
      <c r="D4823" s="31"/>
      <c r="G4823" s="32"/>
      <c r="H4823" s="33"/>
      <c r="L4823" s="32"/>
      <c r="S4823" s="6"/>
    </row>
    <row r="4824" spans="4:19" s="15" customFormat="1">
      <c r="D4824" s="31"/>
      <c r="G4824" s="32"/>
      <c r="H4824" s="33"/>
      <c r="L4824" s="32"/>
      <c r="S4824" s="6"/>
    </row>
    <row r="4825" spans="4:19" s="15" customFormat="1">
      <c r="D4825" s="31"/>
      <c r="G4825" s="32"/>
      <c r="H4825" s="33"/>
      <c r="L4825" s="32"/>
      <c r="S4825" s="6"/>
    </row>
    <row r="4826" spans="4:19" s="15" customFormat="1">
      <c r="D4826" s="31"/>
      <c r="G4826" s="32"/>
      <c r="H4826" s="33"/>
      <c r="L4826" s="32"/>
      <c r="S4826" s="6"/>
    </row>
    <row r="4827" spans="4:19" s="15" customFormat="1">
      <c r="D4827" s="31"/>
      <c r="G4827" s="32"/>
      <c r="H4827" s="33"/>
      <c r="L4827" s="32"/>
      <c r="S4827" s="6"/>
    </row>
    <row r="4828" spans="4:19" s="15" customFormat="1">
      <c r="D4828" s="31"/>
      <c r="G4828" s="32"/>
      <c r="H4828" s="33"/>
      <c r="L4828" s="32"/>
      <c r="S4828" s="6"/>
    </row>
    <row r="4829" spans="4:19" s="15" customFormat="1">
      <c r="D4829" s="31"/>
      <c r="G4829" s="32"/>
      <c r="H4829" s="33"/>
      <c r="L4829" s="32"/>
      <c r="S4829" s="6"/>
    </row>
    <row r="4830" spans="4:19" s="15" customFormat="1">
      <c r="D4830" s="31"/>
      <c r="G4830" s="32"/>
      <c r="H4830" s="33"/>
      <c r="L4830" s="32"/>
      <c r="S4830" s="6"/>
    </row>
    <row r="4831" spans="4:19" s="15" customFormat="1">
      <c r="D4831" s="31"/>
      <c r="G4831" s="32"/>
      <c r="H4831" s="33"/>
      <c r="L4831" s="32"/>
      <c r="S4831" s="6"/>
    </row>
    <row r="4832" spans="4:19" s="15" customFormat="1">
      <c r="D4832" s="31"/>
      <c r="G4832" s="32"/>
      <c r="H4832" s="33"/>
      <c r="L4832" s="32"/>
      <c r="S4832" s="6"/>
    </row>
    <row r="4833" spans="4:19" s="15" customFormat="1">
      <c r="D4833" s="31"/>
      <c r="G4833" s="32"/>
      <c r="H4833" s="33"/>
      <c r="L4833" s="32"/>
      <c r="S4833" s="6"/>
    </row>
    <row r="4834" spans="4:19" s="15" customFormat="1">
      <c r="D4834" s="31"/>
      <c r="G4834" s="32"/>
      <c r="H4834" s="33"/>
      <c r="L4834" s="32"/>
      <c r="S4834" s="6"/>
    </row>
    <row r="4835" spans="4:19" s="15" customFormat="1">
      <c r="D4835" s="31"/>
      <c r="G4835" s="32"/>
      <c r="H4835" s="33"/>
      <c r="L4835" s="32"/>
      <c r="S4835" s="6"/>
    </row>
    <row r="4836" spans="4:19" s="15" customFormat="1">
      <c r="D4836" s="31"/>
      <c r="G4836" s="32"/>
      <c r="H4836" s="33"/>
      <c r="L4836" s="32"/>
      <c r="S4836" s="6"/>
    </row>
    <row r="4837" spans="4:19" s="15" customFormat="1">
      <c r="D4837" s="31"/>
      <c r="G4837" s="32"/>
      <c r="H4837" s="33"/>
      <c r="L4837" s="32"/>
      <c r="S4837" s="6"/>
    </row>
    <row r="4838" spans="4:19" s="15" customFormat="1">
      <c r="D4838" s="31"/>
      <c r="G4838" s="32"/>
      <c r="H4838" s="33"/>
      <c r="L4838" s="32"/>
      <c r="S4838" s="6"/>
    </row>
    <row r="4839" spans="4:19" s="15" customFormat="1">
      <c r="D4839" s="31"/>
      <c r="G4839" s="32"/>
      <c r="H4839" s="33"/>
      <c r="L4839" s="32"/>
      <c r="S4839" s="6"/>
    </row>
    <row r="4840" spans="4:19" s="15" customFormat="1">
      <c r="D4840" s="31"/>
      <c r="G4840" s="32"/>
      <c r="H4840" s="33"/>
      <c r="L4840" s="32"/>
      <c r="S4840" s="6"/>
    </row>
    <row r="4841" spans="4:19" s="15" customFormat="1">
      <c r="D4841" s="31"/>
      <c r="G4841" s="32"/>
      <c r="H4841" s="33"/>
      <c r="L4841" s="32"/>
      <c r="S4841" s="6"/>
    </row>
    <row r="4842" spans="4:19" s="15" customFormat="1">
      <c r="D4842" s="31"/>
      <c r="G4842" s="32"/>
      <c r="H4842" s="33"/>
      <c r="L4842" s="32"/>
      <c r="S4842" s="6"/>
    </row>
    <row r="4843" spans="4:19" s="15" customFormat="1">
      <c r="D4843" s="31"/>
      <c r="G4843" s="32"/>
      <c r="H4843" s="33"/>
      <c r="L4843" s="32"/>
      <c r="S4843" s="6"/>
    </row>
    <row r="4844" spans="4:19" s="15" customFormat="1">
      <c r="D4844" s="31"/>
      <c r="G4844" s="32"/>
      <c r="H4844" s="33"/>
      <c r="L4844" s="32"/>
      <c r="S4844" s="6"/>
    </row>
    <row r="4845" spans="4:19" s="15" customFormat="1">
      <c r="D4845" s="31"/>
      <c r="G4845" s="32"/>
      <c r="H4845" s="33"/>
      <c r="L4845" s="32"/>
      <c r="S4845" s="6"/>
    </row>
    <row r="4846" spans="4:19" s="15" customFormat="1">
      <c r="D4846" s="31"/>
      <c r="G4846" s="32"/>
      <c r="H4846" s="33"/>
      <c r="L4846" s="32"/>
      <c r="S4846" s="6"/>
    </row>
    <row r="4847" spans="4:19" s="15" customFormat="1">
      <c r="D4847" s="31"/>
      <c r="G4847" s="32"/>
      <c r="H4847" s="33"/>
      <c r="L4847" s="32"/>
      <c r="S4847" s="6"/>
    </row>
    <row r="4848" spans="4:19" s="15" customFormat="1">
      <c r="D4848" s="31"/>
      <c r="G4848" s="32"/>
      <c r="H4848" s="33"/>
      <c r="L4848" s="32"/>
      <c r="S4848" s="6"/>
    </row>
    <row r="4849" spans="4:19" s="15" customFormat="1">
      <c r="D4849" s="31"/>
      <c r="G4849" s="32"/>
      <c r="H4849" s="33"/>
      <c r="L4849" s="32"/>
      <c r="S4849" s="6"/>
    </row>
    <row r="4850" spans="4:19" s="15" customFormat="1">
      <c r="D4850" s="31"/>
      <c r="G4850" s="32"/>
      <c r="H4850" s="33"/>
      <c r="L4850" s="32"/>
      <c r="S4850" s="6"/>
    </row>
    <row r="4851" spans="4:19" s="15" customFormat="1">
      <c r="D4851" s="31"/>
      <c r="G4851" s="32"/>
      <c r="H4851" s="33"/>
      <c r="L4851" s="32"/>
      <c r="S4851" s="6"/>
    </row>
    <row r="4852" spans="4:19" s="15" customFormat="1">
      <c r="D4852" s="31"/>
      <c r="G4852" s="32"/>
      <c r="H4852" s="33"/>
      <c r="L4852" s="32"/>
      <c r="S4852" s="6"/>
    </row>
    <row r="4853" spans="4:19" s="15" customFormat="1">
      <c r="D4853" s="31"/>
      <c r="G4853" s="32"/>
      <c r="H4853" s="33"/>
      <c r="L4853" s="32"/>
      <c r="S4853" s="6"/>
    </row>
    <row r="4854" spans="4:19" s="15" customFormat="1">
      <c r="D4854" s="31"/>
      <c r="G4854" s="32"/>
      <c r="H4854" s="33"/>
      <c r="L4854" s="32"/>
      <c r="S4854" s="6"/>
    </row>
    <row r="4855" spans="4:19" s="15" customFormat="1">
      <c r="D4855" s="31"/>
      <c r="G4855" s="32"/>
      <c r="H4855" s="33"/>
      <c r="L4855" s="32"/>
      <c r="S4855" s="6"/>
    </row>
    <row r="4856" spans="4:19" s="15" customFormat="1">
      <c r="D4856" s="31"/>
      <c r="G4856" s="32"/>
      <c r="H4856" s="33"/>
      <c r="L4856" s="32"/>
      <c r="S4856" s="6"/>
    </row>
    <row r="4857" spans="4:19" s="15" customFormat="1">
      <c r="D4857" s="31"/>
      <c r="G4857" s="32"/>
      <c r="H4857" s="33"/>
      <c r="L4857" s="32"/>
      <c r="S4857" s="6"/>
    </row>
    <row r="4858" spans="4:19" s="15" customFormat="1">
      <c r="D4858" s="31"/>
      <c r="G4858" s="32"/>
      <c r="H4858" s="33"/>
      <c r="L4858" s="32"/>
      <c r="S4858" s="6"/>
    </row>
    <row r="4859" spans="4:19" s="15" customFormat="1">
      <c r="D4859" s="31"/>
      <c r="G4859" s="32"/>
      <c r="H4859" s="33"/>
      <c r="L4859" s="32"/>
      <c r="S4859" s="6"/>
    </row>
    <row r="4860" spans="4:19" s="15" customFormat="1">
      <c r="D4860" s="31"/>
      <c r="G4860" s="32"/>
      <c r="H4860" s="33"/>
      <c r="L4860" s="32"/>
      <c r="S4860" s="6"/>
    </row>
    <row r="4861" spans="4:19" s="15" customFormat="1">
      <c r="D4861" s="31"/>
      <c r="G4861" s="32"/>
      <c r="H4861" s="33"/>
      <c r="L4861" s="32"/>
      <c r="S4861" s="6"/>
    </row>
    <row r="4862" spans="4:19" s="15" customFormat="1">
      <c r="D4862" s="31"/>
      <c r="G4862" s="32"/>
      <c r="H4862" s="33"/>
      <c r="L4862" s="32"/>
      <c r="S4862" s="6"/>
    </row>
    <row r="4863" spans="4:19" s="15" customFormat="1">
      <c r="D4863" s="31"/>
      <c r="G4863" s="32"/>
      <c r="H4863" s="33"/>
      <c r="L4863" s="32"/>
      <c r="S4863" s="6"/>
    </row>
    <row r="4864" spans="4:19" s="15" customFormat="1">
      <c r="D4864" s="31"/>
      <c r="G4864" s="32"/>
      <c r="H4864" s="33"/>
      <c r="L4864" s="32"/>
      <c r="S4864" s="6"/>
    </row>
    <row r="4865" spans="4:19" s="15" customFormat="1">
      <c r="D4865" s="31"/>
      <c r="G4865" s="32"/>
      <c r="H4865" s="33"/>
      <c r="L4865" s="32"/>
      <c r="S4865" s="6"/>
    </row>
    <row r="4866" spans="4:19" s="15" customFormat="1">
      <c r="D4866" s="31"/>
      <c r="G4866" s="32"/>
      <c r="H4866" s="33"/>
      <c r="L4866" s="32"/>
      <c r="S4866" s="6"/>
    </row>
    <row r="4867" spans="4:19" s="15" customFormat="1">
      <c r="D4867" s="31"/>
      <c r="G4867" s="32"/>
      <c r="H4867" s="33"/>
      <c r="L4867" s="32"/>
      <c r="S4867" s="6"/>
    </row>
    <row r="4868" spans="4:19" s="15" customFormat="1">
      <c r="D4868" s="31"/>
      <c r="G4868" s="32"/>
      <c r="H4868" s="33"/>
      <c r="L4868" s="32"/>
      <c r="S4868" s="6"/>
    </row>
    <row r="4869" spans="4:19" s="15" customFormat="1">
      <c r="D4869" s="31"/>
      <c r="G4869" s="32"/>
      <c r="H4869" s="33"/>
      <c r="L4869" s="32"/>
      <c r="S4869" s="6"/>
    </row>
    <row r="4870" spans="4:19" s="15" customFormat="1">
      <c r="D4870" s="31"/>
      <c r="G4870" s="32"/>
      <c r="H4870" s="33"/>
      <c r="L4870" s="32"/>
      <c r="S4870" s="6"/>
    </row>
    <row r="4871" spans="4:19" s="15" customFormat="1">
      <c r="D4871" s="31"/>
      <c r="G4871" s="32"/>
      <c r="H4871" s="33"/>
      <c r="L4871" s="32"/>
      <c r="S4871" s="6"/>
    </row>
    <row r="4872" spans="4:19" s="15" customFormat="1">
      <c r="D4872" s="31"/>
      <c r="G4872" s="32"/>
      <c r="H4872" s="33"/>
      <c r="L4872" s="32"/>
      <c r="S4872" s="6"/>
    </row>
    <row r="4873" spans="4:19" s="15" customFormat="1">
      <c r="D4873" s="31"/>
      <c r="G4873" s="32"/>
      <c r="H4873" s="33"/>
      <c r="L4873" s="32"/>
      <c r="S4873" s="6"/>
    </row>
    <row r="4874" spans="4:19" s="15" customFormat="1">
      <c r="D4874" s="31"/>
      <c r="G4874" s="32"/>
      <c r="H4874" s="33"/>
      <c r="L4874" s="32"/>
      <c r="S4874" s="6"/>
    </row>
    <row r="4875" spans="4:19" s="15" customFormat="1">
      <c r="D4875" s="31"/>
      <c r="G4875" s="32"/>
      <c r="H4875" s="33"/>
      <c r="L4875" s="32"/>
      <c r="S4875" s="6"/>
    </row>
    <row r="4876" spans="4:19" s="15" customFormat="1">
      <c r="D4876" s="31"/>
      <c r="G4876" s="32"/>
      <c r="H4876" s="33"/>
      <c r="L4876" s="32"/>
      <c r="S4876" s="6"/>
    </row>
    <row r="4877" spans="4:19" s="15" customFormat="1">
      <c r="D4877" s="31"/>
      <c r="G4877" s="32"/>
      <c r="H4877" s="33"/>
      <c r="L4877" s="32"/>
      <c r="S4877" s="6"/>
    </row>
    <row r="4878" spans="4:19" s="15" customFormat="1">
      <c r="D4878" s="31"/>
      <c r="G4878" s="32"/>
      <c r="H4878" s="33"/>
      <c r="L4878" s="32"/>
      <c r="S4878" s="6"/>
    </row>
    <row r="4879" spans="4:19" s="15" customFormat="1">
      <c r="D4879" s="31"/>
      <c r="G4879" s="32"/>
      <c r="H4879" s="33"/>
      <c r="L4879" s="32"/>
      <c r="S4879" s="6"/>
    </row>
    <row r="4880" spans="4:19" s="15" customFormat="1">
      <c r="D4880" s="31"/>
      <c r="G4880" s="32"/>
      <c r="H4880" s="33"/>
      <c r="L4880" s="32"/>
      <c r="S4880" s="6"/>
    </row>
    <row r="4881" spans="4:19" s="15" customFormat="1">
      <c r="D4881" s="31"/>
      <c r="G4881" s="32"/>
      <c r="H4881" s="33"/>
      <c r="L4881" s="32"/>
      <c r="S4881" s="6"/>
    </row>
    <row r="4882" spans="4:19" s="15" customFormat="1">
      <c r="D4882" s="31"/>
      <c r="G4882" s="32"/>
      <c r="H4882" s="33"/>
      <c r="L4882" s="32"/>
      <c r="S4882" s="6"/>
    </row>
    <row r="4883" spans="4:19" s="15" customFormat="1">
      <c r="D4883" s="31"/>
      <c r="G4883" s="32"/>
      <c r="H4883" s="33"/>
      <c r="L4883" s="32"/>
      <c r="S4883" s="6"/>
    </row>
    <row r="4884" spans="4:19" s="15" customFormat="1">
      <c r="D4884" s="31"/>
      <c r="G4884" s="32"/>
      <c r="H4884" s="33"/>
      <c r="L4884" s="32"/>
      <c r="S4884" s="6"/>
    </row>
    <row r="4885" spans="4:19" s="15" customFormat="1">
      <c r="D4885" s="31"/>
      <c r="G4885" s="32"/>
      <c r="H4885" s="33"/>
      <c r="L4885" s="32"/>
      <c r="S4885" s="6"/>
    </row>
    <row r="4886" spans="4:19" s="15" customFormat="1">
      <c r="D4886" s="31"/>
      <c r="G4886" s="32"/>
      <c r="H4886" s="33"/>
      <c r="L4886" s="32"/>
      <c r="S4886" s="6"/>
    </row>
    <row r="4887" spans="4:19" s="15" customFormat="1">
      <c r="D4887" s="31"/>
      <c r="G4887" s="32"/>
      <c r="H4887" s="33"/>
      <c r="L4887" s="32"/>
      <c r="S4887" s="6"/>
    </row>
    <row r="4888" spans="4:19" s="15" customFormat="1">
      <c r="D4888" s="31"/>
      <c r="G4888" s="32"/>
      <c r="H4888" s="33"/>
      <c r="L4888" s="32"/>
      <c r="S4888" s="6"/>
    </row>
    <row r="4889" spans="4:19" s="15" customFormat="1">
      <c r="D4889" s="31"/>
      <c r="G4889" s="32"/>
      <c r="H4889" s="33"/>
      <c r="L4889" s="32"/>
      <c r="S4889" s="6"/>
    </row>
    <row r="4890" spans="4:19" s="15" customFormat="1">
      <c r="D4890" s="31"/>
      <c r="G4890" s="32"/>
      <c r="H4890" s="33"/>
      <c r="L4890" s="32"/>
      <c r="S4890" s="6"/>
    </row>
    <row r="4891" spans="4:19" s="15" customFormat="1">
      <c r="D4891" s="31"/>
      <c r="G4891" s="32"/>
      <c r="H4891" s="33"/>
      <c r="L4891" s="32"/>
      <c r="S4891" s="6"/>
    </row>
    <row r="4892" spans="4:19" s="15" customFormat="1">
      <c r="D4892" s="31"/>
      <c r="G4892" s="32"/>
      <c r="H4892" s="33"/>
      <c r="L4892" s="32"/>
      <c r="S4892" s="6"/>
    </row>
    <row r="4893" spans="4:19" s="15" customFormat="1">
      <c r="D4893" s="31"/>
      <c r="G4893" s="32"/>
      <c r="H4893" s="33"/>
      <c r="L4893" s="32"/>
      <c r="S4893" s="6"/>
    </row>
    <row r="4894" spans="4:19" s="15" customFormat="1">
      <c r="D4894" s="31"/>
      <c r="G4894" s="32"/>
      <c r="H4894" s="33"/>
      <c r="L4894" s="32"/>
      <c r="S4894" s="6"/>
    </row>
    <row r="4895" spans="4:19" s="15" customFormat="1">
      <c r="D4895" s="31"/>
      <c r="G4895" s="32"/>
      <c r="H4895" s="33"/>
      <c r="L4895" s="32"/>
      <c r="S4895" s="6"/>
    </row>
    <row r="4896" spans="4:19" s="15" customFormat="1">
      <c r="D4896" s="31"/>
      <c r="G4896" s="32"/>
      <c r="H4896" s="33"/>
      <c r="L4896" s="32"/>
      <c r="S4896" s="6"/>
    </row>
    <row r="4897" spans="4:19" s="15" customFormat="1">
      <c r="D4897" s="31"/>
      <c r="G4897" s="32"/>
      <c r="H4897" s="33"/>
      <c r="L4897" s="32"/>
      <c r="S4897" s="6"/>
    </row>
    <row r="4898" spans="4:19" s="15" customFormat="1">
      <c r="D4898" s="31"/>
      <c r="G4898" s="32"/>
      <c r="H4898" s="33"/>
      <c r="L4898" s="32"/>
      <c r="S4898" s="6"/>
    </row>
    <row r="4899" spans="4:19" s="15" customFormat="1">
      <c r="D4899" s="31"/>
      <c r="G4899" s="32"/>
      <c r="H4899" s="33"/>
      <c r="L4899" s="32"/>
      <c r="S4899" s="6"/>
    </row>
    <row r="4900" spans="4:19" s="15" customFormat="1">
      <c r="D4900" s="31"/>
      <c r="G4900" s="32"/>
      <c r="H4900" s="33"/>
      <c r="L4900" s="32"/>
      <c r="S4900" s="6"/>
    </row>
    <row r="4901" spans="4:19" s="15" customFormat="1">
      <c r="D4901" s="31"/>
      <c r="G4901" s="32"/>
      <c r="H4901" s="33"/>
      <c r="L4901" s="32"/>
      <c r="S4901" s="6"/>
    </row>
    <row r="4902" spans="4:19" s="15" customFormat="1">
      <c r="D4902" s="31"/>
      <c r="G4902" s="32"/>
      <c r="H4902" s="33"/>
      <c r="L4902" s="32"/>
      <c r="S4902" s="6"/>
    </row>
    <row r="4903" spans="4:19" s="15" customFormat="1">
      <c r="D4903" s="31"/>
      <c r="G4903" s="32"/>
      <c r="H4903" s="33"/>
      <c r="L4903" s="32"/>
      <c r="S4903" s="6"/>
    </row>
    <row r="4904" spans="4:19" s="15" customFormat="1">
      <c r="D4904" s="31"/>
      <c r="G4904" s="32"/>
      <c r="H4904" s="33"/>
      <c r="L4904" s="32"/>
      <c r="S4904" s="6"/>
    </row>
    <row r="4905" spans="4:19" s="15" customFormat="1">
      <c r="D4905" s="31"/>
      <c r="G4905" s="32"/>
      <c r="H4905" s="33"/>
      <c r="L4905" s="32"/>
      <c r="S4905" s="6"/>
    </row>
    <row r="4906" spans="4:19" s="15" customFormat="1">
      <c r="D4906" s="31"/>
      <c r="G4906" s="32"/>
      <c r="H4906" s="33"/>
      <c r="L4906" s="32"/>
      <c r="S4906" s="6"/>
    </row>
    <row r="4907" spans="4:19" s="15" customFormat="1">
      <c r="D4907" s="31"/>
      <c r="G4907" s="32"/>
      <c r="H4907" s="33"/>
      <c r="L4907" s="32"/>
      <c r="S4907" s="6"/>
    </row>
    <row r="4908" spans="4:19" s="15" customFormat="1">
      <c r="D4908" s="31"/>
      <c r="G4908" s="32"/>
      <c r="H4908" s="33"/>
      <c r="L4908" s="32"/>
      <c r="S4908" s="6"/>
    </row>
    <row r="4909" spans="4:19" s="15" customFormat="1">
      <c r="D4909" s="31"/>
      <c r="G4909" s="32"/>
      <c r="H4909" s="33"/>
      <c r="L4909" s="32"/>
      <c r="S4909" s="6"/>
    </row>
    <row r="4910" spans="4:19" s="15" customFormat="1">
      <c r="D4910" s="31"/>
      <c r="G4910" s="32"/>
      <c r="H4910" s="33"/>
      <c r="L4910" s="32"/>
      <c r="S4910" s="6"/>
    </row>
    <row r="4911" spans="4:19" s="15" customFormat="1">
      <c r="D4911" s="31"/>
      <c r="G4911" s="32"/>
      <c r="H4911" s="33"/>
      <c r="L4911" s="32"/>
      <c r="S4911" s="6"/>
    </row>
    <row r="4912" spans="4:19" s="15" customFormat="1">
      <c r="D4912" s="31"/>
      <c r="G4912" s="32"/>
      <c r="H4912" s="33"/>
      <c r="L4912" s="32"/>
      <c r="S4912" s="6"/>
    </row>
    <row r="4913" spans="4:19" s="15" customFormat="1">
      <c r="D4913" s="31"/>
      <c r="G4913" s="32"/>
      <c r="H4913" s="33"/>
      <c r="L4913" s="32"/>
      <c r="S4913" s="6"/>
    </row>
    <row r="4914" spans="4:19" s="15" customFormat="1">
      <c r="D4914" s="31"/>
      <c r="G4914" s="32"/>
      <c r="H4914" s="33"/>
      <c r="L4914" s="32"/>
      <c r="S4914" s="6"/>
    </row>
    <row r="4915" spans="4:19" s="15" customFormat="1">
      <c r="D4915" s="31"/>
      <c r="G4915" s="32"/>
      <c r="H4915" s="33"/>
      <c r="L4915" s="32"/>
      <c r="S4915" s="6"/>
    </row>
    <row r="4916" spans="4:19" s="15" customFormat="1">
      <c r="D4916" s="31"/>
      <c r="G4916" s="32"/>
      <c r="H4916" s="33"/>
      <c r="L4916" s="32"/>
      <c r="S4916" s="6"/>
    </row>
    <row r="4917" spans="4:19" s="15" customFormat="1">
      <c r="D4917" s="31"/>
      <c r="G4917" s="32"/>
      <c r="H4917" s="33"/>
      <c r="L4917" s="32"/>
      <c r="S4917" s="6"/>
    </row>
    <row r="4918" spans="4:19" s="15" customFormat="1">
      <c r="D4918" s="31"/>
      <c r="G4918" s="32"/>
      <c r="H4918" s="33"/>
      <c r="L4918" s="32"/>
      <c r="S4918" s="6"/>
    </row>
    <row r="4919" spans="4:19" s="15" customFormat="1">
      <c r="D4919" s="31"/>
      <c r="G4919" s="32"/>
      <c r="H4919" s="33"/>
      <c r="L4919" s="32"/>
      <c r="S4919" s="6"/>
    </row>
    <row r="4920" spans="4:19" s="15" customFormat="1">
      <c r="D4920" s="31"/>
      <c r="G4920" s="32"/>
      <c r="H4920" s="33"/>
      <c r="L4920" s="32"/>
      <c r="S4920" s="6"/>
    </row>
    <row r="4921" spans="4:19" s="15" customFormat="1">
      <c r="D4921" s="31"/>
      <c r="G4921" s="32"/>
      <c r="H4921" s="33"/>
      <c r="L4921" s="32"/>
      <c r="S4921" s="6"/>
    </row>
    <row r="4922" spans="4:19" s="15" customFormat="1">
      <c r="D4922" s="31"/>
      <c r="G4922" s="32"/>
      <c r="H4922" s="33"/>
      <c r="L4922" s="32"/>
      <c r="S4922" s="6"/>
    </row>
    <row r="4923" spans="4:19" s="15" customFormat="1">
      <c r="D4923" s="31"/>
      <c r="G4923" s="32"/>
      <c r="H4923" s="33"/>
      <c r="L4923" s="32"/>
      <c r="S4923" s="6"/>
    </row>
    <row r="4924" spans="4:19" s="15" customFormat="1">
      <c r="D4924" s="31"/>
      <c r="G4924" s="32"/>
      <c r="H4924" s="33"/>
      <c r="L4924" s="32"/>
      <c r="S4924" s="6"/>
    </row>
    <row r="4925" spans="4:19" s="15" customFormat="1">
      <c r="D4925" s="31"/>
      <c r="G4925" s="32"/>
      <c r="H4925" s="33"/>
      <c r="L4925" s="32"/>
      <c r="S4925" s="6"/>
    </row>
    <row r="4926" spans="4:19" s="15" customFormat="1">
      <c r="D4926" s="31"/>
      <c r="G4926" s="32"/>
      <c r="H4926" s="33"/>
      <c r="L4926" s="32"/>
      <c r="S4926" s="6"/>
    </row>
    <row r="4927" spans="4:19" s="15" customFormat="1">
      <c r="D4927" s="31"/>
      <c r="G4927" s="32"/>
      <c r="H4927" s="33"/>
      <c r="L4927" s="32"/>
      <c r="S4927" s="6"/>
    </row>
    <row r="4928" spans="4:19" s="15" customFormat="1">
      <c r="D4928" s="31"/>
      <c r="G4928" s="32"/>
      <c r="H4928" s="33"/>
      <c r="L4928" s="32"/>
      <c r="S4928" s="6"/>
    </row>
    <row r="4929" spans="4:19" s="15" customFormat="1">
      <c r="D4929" s="31"/>
      <c r="G4929" s="32"/>
      <c r="H4929" s="33"/>
      <c r="L4929" s="32"/>
      <c r="S4929" s="6"/>
    </row>
    <row r="4930" spans="4:19" s="15" customFormat="1">
      <c r="D4930" s="31"/>
      <c r="G4930" s="32"/>
      <c r="H4930" s="33"/>
      <c r="L4930" s="32"/>
      <c r="S4930" s="6"/>
    </row>
  </sheetData>
  <sheetProtection algorithmName="SHA-512" hashValue="CAGjwnVRAGjELKFQ+q4V91LIYPDUPBDJderOvp2NS0x+BCX+ncy+SxQ21EK9TmyHoCcesbr7s9jYZ9qOqLal6g==" saltValue="HHdZwi4AJ+wLV5FFlvu7Tg==" spinCount="100000" sheet="1" objects="1" scenarios="1" insertRows="0" deleteRows="0" sort="0" autoFilter="0"/>
  <protectedRanges>
    <protectedRange sqref="C1" name="区域2"/>
    <protectedRange sqref="A4:L130" name="区域1"/>
  </protectedRanges>
  <mergeCells count="19">
    <mergeCell ref="Q4:S4"/>
    <mergeCell ref="N4:P4"/>
    <mergeCell ref="Q6:Q13"/>
    <mergeCell ref="N6:N13"/>
    <mergeCell ref="N18:P18"/>
    <mergeCell ref="Q18:S18"/>
    <mergeCell ref="N14:S15"/>
    <mergeCell ref="N20:S20"/>
    <mergeCell ref="R7:S7"/>
    <mergeCell ref="Q17:S17"/>
    <mergeCell ref="N17:P17"/>
    <mergeCell ref="N19:P19"/>
    <mergeCell ref="Q19:S19"/>
    <mergeCell ref="A2:C2"/>
    <mergeCell ref="E2:F2"/>
    <mergeCell ref="G1:K1"/>
    <mergeCell ref="C1:F1"/>
    <mergeCell ref="A1:B1"/>
    <mergeCell ref="H2:I2"/>
  </mergeCells>
  <phoneticPr fontId="1" type="noConversion"/>
  <conditionalFormatting sqref="Q19">
    <cfRule type="cellIs" dxfId="24" priority="3" operator="equal">
      <formula>"您填报的优秀数值有异常"</formula>
    </cfRule>
    <cfRule type="cellIs" dxfId="23" priority="4" operator="equal">
      <formula>"您填报的优秀数为正常值"</formula>
    </cfRule>
  </conditionalFormatting>
  <conditionalFormatting sqref="R7:S7">
    <cfRule type="cellIs" dxfId="22" priority="1" operator="equal">
      <formula>"副处级及以上人数和业务考核人数不符"</formula>
    </cfRule>
    <cfRule type="cellIs" dxfId="21" priority="2" operator="equal">
      <formula>"副处级以上人数和业务考核人数正确"</formula>
    </cfRule>
  </conditionalFormatting>
  <dataValidations count="4">
    <dataValidation type="list" allowBlank="1" showInputMessage="1" showErrorMessage="1" sqref="E26:E65537 E4:E22 E24:E25">
      <formula1>"管理人员,专业技术人员,工勤技能人员"</formula1>
    </dataValidation>
    <dataValidation type="list" allowBlank="1" showInputMessage="1" showErrorMessage="1" sqref="F26:F65537 F24:F25 F4:F22">
      <formula1>"正厅级,副厅级,正处级,副处级,正科级,副科级"</formula1>
    </dataValidation>
    <dataValidation type="list" allowBlank="1" showInputMessage="1" showErrorMessage="1" sqref="C26:C65537 C4:C22 C24:C25">
      <formula1>"男,女"</formula1>
    </dataValidation>
    <dataValidation type="list" allowBlank="1" showInputMessage="1" showErrorMessage="1" sqref="L24:L25 L26:L1048576">
      <formula1>$I$3:$I$17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landscape" verticalDpi="0" r:id="rId1"/>
  <headerFooter>
    <oddFooter>&amp;L填表人签字：&amp;C考核小组组长签字：&amp;R第 &amp;P 页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stopIfTrue="1" operator="equal" id="{D2840253-DE52-4985-ACB6-DFD49BE19B87}">
            <xm:f>项目参考”各项目内容的选项参考及说明“!$G$11</xm:f>
            <x14:dxf>
              <font>
                <b/>
                <i val="0"/>
                <strike val="0"/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cellIs" priority="39" stopIfTrue="1" operator="equal" id="{ED1116F5-67E7-4159-B563-0F875186F6D4}">
            <xm:f>项目参考”各项目内容的选项参考及说明“!$G$10</xm:f>
            <x14:dxf>
              <font>
                <b/>
                <i val="0"/>
                <strike val="0"/>
                <color theme="0"/>
              </font>
              <fill>
                <patternFill patternType="solid">
                  <bgColor rgb="FF002060"/>
                </patternFill>
              </fill>
            </x14:dxf>
          </x14:cfRule>
          <x14:cfRule type="cellIs" priority="40" stopIfTrue="1" operator="equal" id="{8B515100-09F4-46F8-9379-F6D749A06E21}">
            <xm:f>项目参考”各项目内容的选项参考及说明“!$G$8</xm:f>
            <x14:dxf>
              <font>
                <b/>
                <i val="0"/>
                <strike val="0"/>
                <color theme="0"/>
              </font>
              <fill>
                <patternFill patternType="solid">
                  <fgColor auto="1"/>
                  <bgColor rgb="FF002060"/>
                </patternFill>
              </fill>
            </x14:dxf>
          </x14:cfRule>
          <x14:cfRule type="cellIs" priority="41" stopIfTrue="1" operator="equal" id="{DC47F896-E89B-47F4-AA5F-66DF526E857B}">
            <xm:f>项目参考”各项目内容的选项参考及说明“!$G$7</xm:f>
            <x14:dxf>
              <font>
                <b/>
                <i val="0"/>
                <strike val="0"/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cellIs" priority="42" stopIfTrue="1" operator="equal" id="{4A111ACB-A851-4910-86AA-678BAEF8ADD2}">
            <xm:f>项目参考”各项目内容的选项参考及说明“!$G$6</xm:f>
            <x14:dxf>
              <font>
                <b/>
                <i/>
                <strike val="0"/>
                <color rgb="FFFF0000"/>
              </font>
            </x14:dxf>
          </x14:cfRule>
          <x14:cfRule type="cellIs" priority="43" stopIfTrue="1" operator="equal" id="{A4658A1F-2103-4084-8998-55671DD96EDB}">
            <xm:f>项目参考”各项目内容的选项参考及说明“!$G$4</xm:f>
            <x14:dxf>
              <font>
                <b/>
                <i val="0"/>
                <strike val="0"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K24:K1048576 K3:K22</xm:sqref>
        </x14:conditionalFormatting>
        <x14:conditionalFormatting xmlns:xm="http://schemas.microsoft.com/office/excel/2006/main">
          <x14:cfRule type="cellIs" priority="44" stopIfTrue="1" operator="equal" id="{EC9AFC7E-DAD7-4A10-8DE2-166468677DDD}">
            <xm:f>项目参考”各项目内容的选项参考及说明“!$J$17</xm:f>
            <x14:dxf>
              <font>
                <b val="0"/>
                <i val="0"/>
                <strike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ellIs" priority="45" stopIfTrue="1" operator="equal" id="{89459A2E-9AE2-4F25-8256-C19D0A13C964}">
            <xm:f>项目参考”各项目内容的选项参考及说明“!$J$16</xm:f>
            <x14:dxf>
              <font>
                <strike val="0"/>
                <color rgb="FFFF0000"/>
              </font>
            </x14:dxf>
          </x14:cfRule>
          <x14:cfRule type="cellIs" priority="46" stopIfTrue="1" operator="equal" id="{1BBE9FF2-1703-47EE-AE50-C8293F96F437}">
            <xm:f>项目参考”各项目内容的选项参考及说明“!$J$15</xm:f>
            <x14:dxf>
              <font>
                <strike val="0"/>
                <color rgb="FFFF0000"/>
              </font>
            </x14:dxf>
          </x14:cfRule>
          <x14:cfRule type="cellIs" priority="47" stopIfTrue="1" operator="equal" id="{EAACB266-E9D2-4904-B5D9-B642A43BAECE}">
            <xm:f>项目参考”各项目内容的选项参考及说明“!$J$14</xm:f>
            <x14:dxf>
              <font>
                <strike val="0"/>
                <color rgb="FFFF0000"/>
              </font>
            </x14:dxf>
          </x14:cfRule>
          <x14:cfRule type="cellIs" priority="48" stopIfTrue="1" operator="equal" id="{0EE82314-D55E-4728-AA32-6BAE5802161B}">
            <xm:f>项目参考”各项目内容的选项参考及说明“!$J$13</xm:f>
            <x14:dxf>
              <font>
                <strike val="0"/>
                <color rgb="FFFF0000"/>
              </font>
            </x14:dxf>
          </x14:cfRule>
          <x14:cfRule type="cellIs" priority="49" stopIfTrue="1" operator="equal" id="{18401E19-2379-4515-AEC5-4BF133FCF537}">
            <xm:f>项目参考”各项目内容的选项参考及说明“!$J$12</xm:f>
            <x14:dxf>
              <font>
                <strike val="0"/>
                <color rgb="FFFF0000"/>
              </font>
            </x14:dxf>
          </x14:cfRule>
          <x14:cfRule type="cellIs" priority="50" stopIfTrue="1" operator="equal" id="{E8B6CCB4-F691-4499-B72D-DEDA71AA94B3}">
            <xm:f>项目参考”各项目内容的选项参考及说明“!$J$11</xm:f>
            <x14:dxf>
              <font>
                <color rgb="FF00B050"/>
              </font>
            </x14:dxf>
          </x14:cfRule>
          <x14:cfRule type="cellIs" priority="51" stopIfTrue="1" operator="equal" id="{62BD4AAD-EBE2-4A19-BEAF-DD4BDE20D38C}">
            <xm:f>项目参考”各项目内容的选项参考及说明“!$J$10</xm:f>
            <x14:dxf>
              <font>
                <strike val="0"/>
                <color rgb="FF00B050"/>
              </font>
            </x14:dxf>
          </x14:cfRule>
          <x14:cfRule type="cellIs" priority="52" stopIfTrue="1" operator="equal" id="{5A71B376-A539-482F-8A8B-161F28856569}">
            <xm:f>项目参考”各项目内容的选项参考及说明“!$J$9</xm:f>
            <x14:dxf>
              <font>
                <strike val="0"/>
                <color rgb="FF00B050"/>
              </font>
            </x14:dxf>
          </x14:cfRule>
          <x14:cfRule type="cellIs" priority="53" stopIfTrue="1" operator="equal" id="{BE8B2297-5287-4586-8E02-B287CD22B735}">
            <xm:f>项目参考”各项目内容的选项参考及说明“!$J$8</xm:f>
            <x14:dxf>
              <font>
                <strike val="0"/>
                <color rgb="FFFF0000"/>
              </font>
            </x14:dxf>
          </x14:cfRule>
          <x14:cfRule type="cellIs" priority="54" stopIfTrue="1" operator="equal" id="{5EC3D6D5-11C8-41CD-B6EC-06ACE85A474F}">
            <xm:f>项目参考”各项目内容的选项参考及说明“!$J$7</xm:f>
            <x14:dxf>
              <font>
                <color rgb="FFFF0000"/>
              </font>
            </x14:dxf>
          </x14:cfRule>
          <x14:cfRule type="cellIs" priority="55" stopIfTrue="1" operator="equal" id="{512E08E9-13AE-48A0-87AA-99B601C5205F}">
            <xm:f>项目参考”各项目内容的选项参考及说明“!$J$6</xm:f>
            <x14:dxf>
              <font>
                <strike val="0"/>
                <color rgb="FFFF0000"/>
              </font>
            </x14:dxf>
          </x14:cfRule>
          <x14:cfRule type="cellIs" priority="56" stopIfTrue="1" operator="equal" id="{982794FD-3A95-4A5D-ACB5-CF481852481B}">
            <xm:f>项目参考”各项目内容的选项参考及说明“!$J$5</xm:f>
            <x14:dxf>
              <font>
                <strike val="0"/>
                <color rgb="FFFF0000"/>
              </font>
            </x14:dxf>
          </x14:cfRule>
          <xm:sqref>L3:L22 L24:L1048576</xm:sqref>
        </x14:conditionalFormatting>
        <x14:conditionalFormatting xmlns:xm="http://schemas.microsoft.com/office/excel/2006/main">
          <x14:cfRule type="cellIs" priority="5" operator="equal" id="{84A19615-2409-458B-845E-0AA468276A7E}">
            <xm:f>项目参考”各项目内容的选项参考及说明“!$D$4</xm:f>
            <x14:dxf>
              <font>
                <strike val="0"/>
              </font>
              <fill>
                <patternFill>
                  <bgColor theme="6" tint="0.39994506668294322"/>
                </patternFill>
              </fill>
            </x14:dxf>
          </x14:cfRule>
          <xm:sqref>J24:J1048576 J3:J22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>
          <x14:formula1>
            <xm:f>项目参考”各项目内容的选项参考及说明“!$G$4:$G$11</xm:f>
          </x14:formula1>
          <xm:sqref>K4:K22 K24:K25 K26:K1048576</xm:sqref>
        </x14:dataValidation>
        <x14:dataValidation type="list" allowBlank="1" showInputMessage="1" showErrorMessage="1">
          <x14:formula1>
            <xm:f>项目参考”各项目内容的选项参考及说明“!$J$3:$J$17</xm:f>
          </x14:formula1>
          <xm:sqref>L4:L22</xm:sqref>
        </x14:dataValidation>
        <x14:dataValidation type="list" allowBlank="1" showInputMessage="1" showErrorMessage="1">
          <x14:formula1>
            <xm:f>项目参考”各项目内容的选项参考及说明“!$B$3:$B$59</xm:f>
          </x14:formula1>
          <xm:sqref>G4:G22 G24:G25 G26:G1048576</xm:sqref>
        </x14:dataValidation>
        <x14:dataValidation type="list" allowBlank="1" showInputMessage="1" showErrorMessage="1">
          <x14:formula1>
            <xm:f>项目参考”各项目内容的选项参考及说明“!$D$4:$D$5</xm:f>
          </x14:formula1>
          <xm:sqref>J4:J22 J24:J25 J26:J1048576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Q1072"/>
  <sheetViews>
    <sheetView workbookViewId="0">
      <selection activeCell="G16" sqref="G16"/>
    </sheetView>
  </sheetViews>
  <sheetFormatPr defaultRowHeight="13.5"/>
  <cols>
    <col min="1" max="1" width="3.625" style="44" customWidth="1"/>
    <col min="2" max="2" width="18.625" style="13" customWidth="1"/>
    <col min="3" max="3" width="3.625" style="44" customWidth="1"/>
    <col min="5" max="5" width="57.625" customWidth="1"/>
    <col min="6" max="6" width="3.625" style="44" customWidth="1"/>
    <col min="7" max="7" width="19.125" bestFit="1" customWidth="1"/>
    <col min="8" max="8" width="27.875" style="44" customWidth="1"/>
    <col min="9" max="9" width="3.625" style="44" customWidth="1"/>
    <col min="10" max="10" width="47.75" customWidth="1"/>
    <col min="11" max="563" width="9" style="44"/>
  </cols>
  <sheetData>
    <row r="1" spans="2:10" s="44" customFormat="1">
      <c r="B1" s="46"/>
    </row>
    <row r="2" spans="2:10">
      <c r="B2" s="77" t="s">
        <v>49</v>
      </c>
      <c r="D2" s="132" t="s">
        <v>99</v>
      </c>
      <c r="E2" s="132"/>
      <c r="G2" s="130" t="s">
        <v>37</v>
      </c>
      <c r="H2" s="131"/>
      <c r="J2" s="78" t="s">
        <v>40</v>
      </c>
    </row>
    <row r="3" spans="2:10">
      <c r="B3" s="51" t="s">
        <v>50</v>
      </c>
      <c r="D3" s="67" t="s">
        <v>127</v>
      </c>
      <c r="E3" s="67" t="s">
        <v>128</v>
      </c>
      <c r="G3" s="70" t="s">
        <v>127</v>
      </c>
      <c r="H3" s="70" t="s">
        <v>129</v>
      </c>
      <c r="J3" s="47" t="s">
        <v>16</v>
      </c>
    </row>
    <row r="4" spans="2:10">
      <c r="B4" s="51" t="s">
        <v>51</v>
      </c>
      <c r="D4" s="68" t="s">
        <v>111</v>
      </c>
      <c r="E4" s="68" t="s">
        <v>125</v>
      </c>
      <c r="G4" s="71" t="s">
        <v>30</v>
      </c>
      <c r="H4" s="71" t="s">
        <v>130</v>
      </c>
      <c r="J4" s="47" t="s">
        <v>17</v>
      </c>
    </row>
    <row r="5" spans="2:10">
      <c r="B5" s="51" t="s">
        <v>52</v>
      </c>
      <c r="D5" s="69" t="s">
        <v>100</v>
      </c>
      <c r="E5" s="69" t="s">
        <v>126</v>
      </c>
      <c r="G5" s="72" t="s">
        <v>31</v>
      </c>
      <c r="H5" s="73" t="s">
        <v>131</v>
      </c>
      <c r="J5" s="48" t="s">
        <v>18</v>
      </c>
    </row>
    <row r="6" spans="2:10">
      <c r="B6" s="51" t="s">
        <v>53</v>
      </c>
      <c r="D6" s="44"/>
      <c r="E6" s="44"/>
      <c r="G6" s="74" t="s">
        <v>32</v>
      </c>
      <c r="H6" s="75" t="s">
        <v>124</v>
      </c>
      <c r="J6" s="48" t="s">
        <v>19</v>
      </c>
    </row>
    <row r="7" spans="2:10">
      <c r="B7" s="52" t="s">
        <v>54</v>
      </c>
      <c r="D7" s="44"/>
      <c r="E7" s="44"/>
      <c r="G7" s="76" t="s">
        <v>13</v>
      </c>
      <c r="H7" s="76" t="s">
        <v>132</v>
      </c>
      <c r="J7" s="48" t="s">
        <v>20</v>
      </c>
    </row>
    <row r="8" spans="2:10">
      <c r="B8" s="52" t="s">
        <v>55</v>
      </c>
      <c r="D8" s="44"/>
      <c r="E8" s="44"/>
      <c r="G8" s="76" t="s">
        <v>14</v>
      </c>
      <c r="H8" s="76" t="s">
        <v>133</v>
      </c>
      <c r="J8" s="48" t="s">
        <v>21</v>
      </c>
    </row>
    <row r="9" spans="2:10">
      <c r="B9" s="52" t="s">
        <v>56</v>
      </c>
      <c r="D9" s="44"/>
      <c r="E9" s="44"/>
      <c r="G9" s="72" t="s">
        <v>39</v>
      </c>
      <c r="H9" s="73" t="s">
        <v>134</v>
      </c>
      <c r="J9" s="49" t="s">
        <v>22</v>
      </c>
    </row>
    <row r="10" spans="2:10">
      <c r="B10" s="53" t="s">
        <v>57</v>
      </c>
      <c r="D10" s="44"/>
      <c r="E10" s="44"/>
      <c r="G10" s="76" t="s">
        <v>36</v>
      </c>
      <c r="H10" s="76" t="s">
        <v>135</v>
      </c>
      <c r="J10" s="49" t="s">
        <v>23</v>
      </c>
    </row>
    <row r="11" spans="2:10">
      <c r="B11" s="53" t="s">
        <v>58</v>
      </c>
      <c r="D11" s="44"/>
      <c r="E11" s="44"/>
      <c r="G11" s="76" t="s">
        <v>12</v>
      </c>
      <c r="H11" s="76" t="s">
        <v>136</v>
      </c>
      <c r="J11" s="49" t="s">
        <v>35</v>
      </c>
    </row>
    <row r="12" spans="2:10">
      <c r="B12" s="53" t="s">
        <v>59</v>
      </c>
      <c r="D12" s="44"/>
      <c r="E12" s="44"/>
      <c r="G12" s="15"/>
      <c r="J12" s="48" t="s">
        <v>24</v>
      </c>
    </row>
    <row r="13" spans="2:10">
      <c r="B13" s="53" t="s">
        <v>60</v>
      </c>
      <c r="D13" s="44"/>
      <c r="E13" s="44"/>
      <c r="G13" s="15"/>
      <c r="J13" s="48" t="s">
        <v>25</v>
      </c>
    </row>
    <row r="14" spans="2:10">
      <c r="B14" s="54" t="s">
        <v>61</v>
      </c>
      <c r="D14" s="44"/>
      <c r="E14" s="44"/>
      <c r="G14" s="15"/>
      <c r="J14" s="48" t="s">
        <v>26</v>
      </c>
    </row>
    <row r="15" spans="2:10">
      <c r="B15" s="54" t="s">
        <v>62</v>
      </c>
      <c r="D15" s="44"/>
      <c r="E15" s="44"/>
      <c r="G15" s="15"/>
      <c r="J15" s="48" t="s">
        <v>27</v>
      </c>
    </row>
    <row r="16" spans="2:10">
      <c r="B16" s="54" t="s">
        <v>63</v>
      </c>
      <c r="D16" s="44"/>
      <c r="E16" s="44"/>
      <c r="G16" s="15"/>
      <c r="J16" s="48" t="s">
        <v>28</v>
      </c>
    </row>
    <row r="17" spans="2:10">
      <c r="B17" s="55" t="s">
        <v>64</v>
      </c>
      <c r="D17" s="44"/>
      <c r="E17" s="44"/>
      <c r="G17" s="15"/>
      <c r="J17" s="50" t="s">
        <v>29</v>
      </c>
    </row>
    <row r="18" spans="2:10">
      <c r="B18" s="55" t="s">
        <v>65</v>
      </c>
      <c r="D18" s="44"/>
      <c r="E18" s="44"/>
      <c r="G18" s="15"/>
      <c r="J18" s="44"/>
    </row>
    <row r="19" spans="2:10">
      <c r="B19" s="55" t="s">
        <v>66</v>
      </c>
      <c r="D19" s="44"/>
      <c r="E19" s="44"/>
      <c r="G19" s="15"/>
      <c r="J19" s="44"/>
    </row>
    <row r="20" spans="2:10">
      <c r="B20" s="55" t="s">
        <v>67</v>
      </c>
      <c r="D20" s="44"/>
      <c r="E20" s="44"/>
      <c r="G20" s="15"/>
      <c r="J20" s="44"/>
    </row>
    <row r="21" spans="2:10">
      <c r="B21" s="56" t="s">
        <v>68</v>
      </c>
      <c r="D21" s="44"/>
      <c r="E21" s="44"/>
      <c r="G21" s="15"/>
      <c r="J21" s="44"/>
    </row>
    <row r="22" spans="2:10">
      <c r="B22" s="56" t="s">
        <v>69</v>
      </c>
      <c r="D22" s="44"/>
      <c r="E22" s="44"/>
      <c r="G22" s="44"/>
      <c r="J22" s="44"/>
    </row>
    <row r="23" spans="2:10">
      <c r="B23" s="56" t="s">
        <v>70</v>
      </c>
      <c r="D23" s="44"/>
      <c r="E23" s="44"/>
      <c r="G23" s="44"/>
      <c r="J23" s="44"/>
    </row>
    <row r="24" spans="2:10">
      <c r="B24" s="56" t="s">
        <v>71</v>
      </c>
      <c r="D24" s="44"/>
      <c r="E24" s="44"/>
      <c r="G24" s="44"/>
      <c r="J24" s="44"/>
    </row>
    <row r="25" spans="2:10">
      <c r="B25" s="57" t="s">
        <v>41</v>
      </c>
      <c r="D25" s="44"/>
      <c r="E25" s="44"/>
      <c r="G25" s="44"/>
      <c r="J25" s="44"/>
    </row>
    <row r="26" spans="2:10">
      <c r="B26" s="57" t="s">
        <v>42</v>
      </c>
      <c r="D26" s="44"/>
      <c r="E26" s="44"/>
      <c r="G26" s="44"/>
      <c r="J26" s="44"/>
    </row>
    <row r="27" spans="2:10">
      <c r="B27" s="57" t="s">
        <v>43</v>
      </c>
      <c r="D27" s="44"/>
      <c r="E27" s="44"/>
      <c r="G27" s="44"/>
      <c r="J27" s="44"/>
    </row>
    <row r="28" spans="2:10">
      <c r="B28" s="58" t="s">
        <v>44</v>
      </c>
      <c r="D28" s="44"/>
      <c r="E28" s="44"/>
      <c r="G28" s="44"/>
      <c r="J28" s="44"/>
    </row>
    <row r="29" spans="2:10">
      <c r="B29" s="58" t="s">
        <v>45</v>
      </c>
      <c r="D29" s="44"/>
      <c r="E29" s="44"/>
      <c r="G29" s="44"/>
      <c r="J29" s="44"/>
    </row>
    <row r="30" spans="2:10">
      <c r="B30" s="58" t="s">
        <v>46</v>
      </c>
      <c r="D30" s="44"/>
      <c r="E30" s="44"/>
      <c r="G30" s="44"/>
      <c r="J30" s="44"/>
    </row>
    <row r="31" spans="2:10">
      <c r="B31" s="59" t="s">
        <v>72</v>
      </c>
      <c r="D31" s="44"/>
      <c r="E31" s="44"/>
      <c r="G31" s="44"/>
      <c r="J31" s="44"/>
    </row>
    <row r="32" spans="2:10">
      <c r="B32" s="59" t="s">
        <v>73</v>
      </c>
      <c r="D32" s="44"/>
      <c r="E32" s="44"/>
      <c r="G32" s="44"/>
      <c r="J32" s="44"/>
    </row>
    <row r="33" spans="2:10">
      <c r="B33" s="59" t="s">
        <v>47</v>
      </c>
      <c r="D33" s="44"/>
      <c r="E33" s="44"/>
      <c r="G33" s="44"/>
      <c r="J33" s="44"/>
    </row>
    <row r="34" spans="2:10">
      <c r="B34" s="60" t="s">
        <v>74</v>
      </c>
      <c r="D34" s="44"/>
      <c r="E34" s="44"/>
      <c r="G34" s="44"/>
      <c r="J34" s="44"/>
    </row>
    <row r="35" spans="2:10">
      <c r="B35" s="60" t="s">
        <v>48</v>
      </c>
      <c r="D35" s="44"/>
      <c r="E35" s="44"/>
      <c r="G35" s="44"/>
      <c r="J35" s="44"/>
    </row>
    <row r="36" spans="2:10">
      <c r="B36" s="61" t="s">
        <v>75</v>
      </c>
      <c r="D36" s="44"/>
      <c r="E36" s="44"/>
      <c r="G36" s="44"/>
      <c r="J36" s="44"/>
    </row>
    <row r="37" spans="2:10">
      <c r="B37" s="61" t="s">
        <v>76</v>
      </c>
      <c r="D37" s="44"/>
      <c r="E37" s="44"/>
      <c r="G37" s="44"/>
      <c r="J37" s="44"/>
    </row>
    <row r="38" spans="2:10">
      <c r="B38" s="62" t="s">
        <v>77</v>
      </c>
      <c r="D38" s="44"/>
      <c r="E38" s="44"/>
      <c r="G38" s="44"/>
      <c r="J38" s="44"/>
    </row>
    <row r="39" spans="2:10">
      <c r="B39" s="62" t="s">
        <v>78</v>
      </c>
      <c r="D39" s="44"/>
      <c r="E39" s="44"/>
      <c r="G39" s="44"/>
      <c r="J39" s="44"/>
    </row>
    <row r="40" spans="2:10">
      <c r="B40" s="62" t="s">
        <v>79</v>
      </c>
      <c r="D40" s="44"/>
      <c r="E40" s="44"/>
      <c r="G40" s="44"/>
      <c r="J40" s="44"/>
    </row>
    <row r="41" spans="2:10">
      <c r="B41" s="63" t="s">
        <v>80</v>
      </c>
      <c r="D41" s="44"/>
      <c r="E41" s="44"/>
      <c r="G41" s="44"/>
      <c r="J41" s="44"/>
    </row>
    <row r="42" spans="2:10">
      <c r="B42" s="63" t="s">
        <v>81</v>
      </c>
      <c r="D42" s="44"/>
      <c r="E42" s="44"/>
      <c r="G42" s="44"/>
      <c r="J42" s="44"/>
    </row>
    <row r="43" spans="2:10">
      <c r="B43" s="63" t="s">
        <v>82</v>
      </c>
      <c r="D43" s="44"/>
      <c r="E43" s="44"/>
      <c r="G43" s="44"/>
      <c r="J43" s="44"/>
    </row>
    <row r="44" spans="2:10">
      <c r="B44" s="63" t="s">
        <v>83</v>
      </c>
      <c r="D44" s="44"/>
      <c r="E44" s="44"/>
      <c r="G44" s="44"/>
      <c r="J44" s="44"/>
    </row>
    <row r="45" spans="2:10">
      <c r="B45" s="63" t="s">
        <v>84</v>
      </c>
      <c r="D45" s="44"/>
      <c r="E45" s="44"/>
      <c r="G45" s="44"/>
      <c r="J45" s="44"/>
    </row>
    <row r="46" spans="2:10">
      <c r="B46" s="63" t="s">
        <v>85</v>
      </c>
      <c r="D46" s="44"/>
      <c r="E46" s="44"/>
      <c r="G46" s="44"/>
      <c r="J46" s="44"/>
    </row>
    <row r="47" spans="2:10">
      <c r="B47" s="63" t="s">
        <v>86</v>
      </c>
      <c r="D47" s="44"/>
      <c r="E47" s="44"/>
      <c r="G47" s="44"/>
      <c r="J47" s="44"/>
    </row>
    <row r="48" spans="2:10">
      <c r="B48" s="63" t="s">
        <v>87</v>
      </c>
      <c r="D48" s="44"/>
      <c r="E48" s="44"/>
      <c r="G48" s="44"/>
      <c r="J48" s="44"/>
    </row>
    <row r="49" spans="2:10">
      <c r="B49" s="64" t="s">
        <v>88</v>
      </c>
      <c r="D49" s="44"/>
      <c r="E49" s="44"/>
      <c r="G49" s="44"/>
      <c r="J49" s="44"/>
    </row>
    <row r="50" spans="2:10">
      <c r="B50" s="64" t="s">
        <v>89</v>
      </c>
      <c r="D50" s="44"/>
      <c r="E50" s="44"/>
      <c r="G50" s="44"/>
      <c r="J50" s="44"/>
    </row>
    <row r="51" spans="2:10">
      <c r="B51" s="64" t="s">
        <v>90</v>
      </c>
      <c r="D51" s="44"/>
      <c r="E51" s="44"/>
      <c r="G51" s="44"/>
      <c r="J51" s="44"/>
    </row>
    <row r="52" spans="2:10">
      <c r="B52" s="64" t="s">
        <v>91</v>
      </c>
      <c r="D52" s="44"/>
      <c r="E52" s="44"/>
      <c r="G52" s="44"/>
      <c r="J52" s="44"/>
    </row>
    <row r="53" spans="2:10">
      <c r="B53" s="65" t="s">
        <v>92</v>
      </c>
      <c r="D53" s="44"/>
      <c r="E53" s="44"/>
      <c r="G53" s="44"/>
      <c r="J53" s="44"/>
    </row>
    <row r="54" spans="2:10">
      <c r="B54" s="65" t="s">
        <v>93</v>
      </c>
      <c r="D54" s="44"/>
      <c r="E54" s="44"/>
      <c r="G54" s="44"/>
      <c r="J54" s="44"/>
    </row>
    <row r="55" spans="2:10">
      <c r="B55" s="65" t="s">
        <v>94</v>
      </c>
      <c r="D55" s="44"/>
      <c r="E55" s="44"/>
      <c r="G55" s="44"/>
      <c r="J55" s="44"/>
    </row>
    <row r="56" spans="2:10">
      <c r="B56" s="52" t="s">
        <v>95</v>
      </c>
      <c r="D56" s="44"/>
      <c r="E56" s="44"/>
      <c r="G56" s="44"/>
      <c r="J56" s="44"/>
    </row>
    <row r="57" spans="2:10">
      <c r="B57" s="52" t="s">
        <v>96</v>
      </c>
      <c r="D57" s="44"/>
      <c r="E57" s="44"/>
      <c r="G57" s="44"/>
      <c r="J57" s="44"/>
    </row>
    <row r="58" spans="2:10">
      <c r="B58" s="52" t="s">
        <v>97</v>
      </c>
      <c r="D58" s="44"/>
      <c r="E58" s="44"/>
      <c r="G58" s="44"/>
      <c r="J58" s="44"/>
    </row>
    <row r="59" spans="2:10">
      <c r="B59" s="66" t="s">
        <v>98</v>
      </c>
      <c r="D59" s="44"/>
      <c r="E59" s="44"/>
      <c r="G59" s="44"/>
      <c r="J59" s="44"/>
    </row>
    <row r="60" spans="2:10">
      <c r="B60" s="45"/>
      <c r="D60" s="44"/>
      <c r="E60" s="44"/>
      <c r="G60" s="44"/>
      <c r="J60" s="44"/>
    </row>
    <row r="61" spans="2:10">
      <c r="B61" s="45"/>
      <c r="D61" s="44"/>
      <c r="E61" s="44"/>
      <c r="G61" s="44"/>
      <c r="J61" s="44"/>
    </row>
    <row r="62" spans="2:10">
      <c r="B62" s="46"/>
      <c r="D62" s="44"/>
      <c r="E62" s="44"/>
      <c r="G62" s="44"/>
      <c r="J62" s="44"/>
    </row>
    <row r="63" spans="2:10">
      <c r="B63" s="46"/>
      <c r="D63" s="44"/>
      <c r="E63" s="44"/>
      <c r="G63" s="44"/>
      <c r="J63" s="44"/>
    </row>
    <row r="64" spans="2:10">
      <c r="B64" s="46"/>
      <c r="D64" s="44"/>
      <c r="E64" s="44"/>
      <c r="G64" s="44"/>
      <c r="J64" s="44"/>
    </row>
    <row r="65" spans="2:10">
      <c r="B65" s="46"/>
      <c r="D65" s="44"/>
      <c r="E65" s="44"/>
      <c r="G65" s="44"/>
      <c r="J65" s="44"/>
    </row>
    <row r="66" spans="2:10">
      <c r="B66" s="46"/>
      <c r="D66" s="44"/>
      <c r="E66" s="44"/>
      <c r="G66" s="44"/>
      <c r="J66" s="44"/>
    </row>
    <row r="67" spans="2:10">
      <c r="B67" s="46"/>
      <c r="D67" s="44"/>
      <c r="E67" s="44"/>
      <c r="G67" s="44"/>
      <c r="J67" s="44"/>
    </row>
    <row r="68" spans="2:10">
      <c r="B68" s="46"/>
      <c r="D68" s="44"/>
      <c r="E68" s="44"/>
      <c r="G68" s="44"/>
      <c r="J68" s="44"/>
    </row>
    <row r="69" spans="2:10">
      <c r="B69" s="46"/>
      <c r="D69" s="44"/>
      <c r="E69" s="44"/>
      <c r="G69" s="44"/>
      <c r="J69" s="44"/>
    </row>
    <row r="70" spans="2:10">
      <c r="B70" s="46"/>
      <c r="D70" s="44"/>
      <c r="E70" s="44"/>
      <c r="G70" s="44"/>
      <c r="J70" s="44"/>
    </row>
    <row r="71" spans="2:10">
      <c r="B71" s="46"/>
      <c r="D71" s="44"/>
      <c r="E71" s="44"/>
      <c r="G71" s="44"/>
      <c r="J71" s="44"/>
    </row>
    <row r="72" spans="2:10">
      <c r="B72" s="46"/>
      <c r="D72" s="44"/>
      <c r="E72" s="44"/>
      <c r="G72" s="44"/>
      <c r="J72" s="44"/>
    </row>
    <row r="73" spans="2:10">
      <c r="B73" s="46"/>
      <c r="D73" s="44"/>
      <c r="E73" s="44"/>
      <c r="G73" s="44"/>
      <c r="J73" s="44"/>
    </row>
    <row r="74" spans="2:10">
      <c r="B74" s="46"/>
      <c r="D74" s="44"/>
      <c r="E74" s="44"/>
      <c r="G74" s="44"/>
      <c r="J74" s="44"/>
    </row>
    <row r="75" spans="2:10">
      <c r="B75" s="46"/>
      <c r="D75" s="44"/>
      <c r="E75" s="44"/>
      <c r="G75" s="44"/>
      <c r="J75" s="44"/>
    </row>
    <row r="76" spans="2:10">
      <c r="B76" s="46"/>
      <c r="D76" s="44"/>
      <c r="E76" s="44"/>
      <c r="G76" s="44"/>
      <c r="J76" s="44"/>
    </row>
    <row r="77" spans="2:10">
      <c r="B77" s="46"/>
      <c r="D77" s="44"/>
      <c r="E77" s="44"/>
      <c r="G77" s="44"/>
      <c r="J77" s="44"/>
    </row>
    <row r="78" spans="2:10">
      <c r="B78" s="46"/>
      <c r="D78" s="44"/>
      <c r="E78" s="44"/>
      <c r="G78" s="44"/>
      <c r="J78" s="44"/>
    </row>
    <row r="79" spans="2:10">
      <c r="B79" s="46"/>
      <c r="D79" s="44"/>
      <c r="E79" s="44"/>
      <c r="G79" s="44"/>
      <c r="J79" s="44"/>
    </row>
    <row r="80" spans="2:10">
      <c r="B80" s="46"/>
      <c r="D80" s="44"/>
      <c r="E80" s="44"/>
      <c r="G80" s="44"/>
      <c r="J80" s="44"/>
    </row>
    <row r="81" spans="2:10">
      <c r="B81" s="46"/>
      <c r="D81" s="44"/>
      <c r="E81" s="44"/>
      <c r="G81" s="44"/>
      <c r="J81" s="44"/>
    </row>
    <row r="82" spans="2:10">
      <c r="B82" s="46"/>
      <c r="D82" s="44"/>
      <c r="E82" s="44"/>
      <c r="G82" s="44"/>
      <c r="J82" s="44"/>
    </row>
    <row r="83" spans="2:10">
      <c r="B83" s="46"/>
      <c r="D83" s="44"/>
      <c r="E83" s="44"/>
      <c r="G83" s="44"/>
      <c r="J83" s="44"/>
    </row>
    <row r="84" spans="2:10">
      <c r="B84" s="46"/>
      <c r="D84" s="44"/>
      <c r="E84" s="44"/>
      <c r="G84" s="44"/>
      <c r="J84" s="44"/>
    </row>
    <row r="85" spans="2:10">
      <c r="B85" s="46"/>
      <c r="D85" s="44"/>
      <c r="E85" s="44"/>
      <c r="G85" s="44"/>
      <c r="J85" s="44"/>
    </row>
    <row r="86" spans="2:10">
      <c r="B86" s="46"/>
      <c r="D86" s="44"/>
      <c r="E86" s="44"/>
      <c r="G86" s="44"/>
      <c r="J86" s="44"/>
    </row>
    <row r="87" spans="2:10">
      <c r="B87" s="46"/>
      <c r="D87" s="44"/>
      <c r="E87" s="44"/>
      <c r="G87" s="44"/>
      <c r="J87" s="44"/>
    </row>
    <row r="88" spans="2:10">
      <c r="B88" s="46"/>
      <c r="D88" s="44"/>
      <c r="E88" s="44"/>
      <c r="G88" s="44"/>
      <c r="J88" s="44"/>
    </row>
    <row r="89" spans="2:10">
      <c r="B89" s="46"/>
      <c r="D89" s="44"/>
      <c r="E89" s="44"/>
      <c r="G89" s="44"/>
      <c r="J89" s="44"/>
    </row>
    <row r="90" spans="2:10">
      <c r="B90" s="46"/>
      <c r="D90" s="44"/>
      <c r="E90" s="44"/>
      <c r="G90" s="44"/>
      <c r="J90" s="44"/>
    </row>
    <row r="91" spans="2:10">
      <c r="B91" s="46"/>
      <c r="D91" s="44"/>
      <c r="E91" s="44"/>
      <c r="G91" s="44"/>
      <c r="J91" s="44"/>
    </row>
    <row r="92" spans="2:10">
      <c r="B92" s="46"/>
      <c r="D92" s="44"/>
      <c r="E92" s="44"/>
      <c r="G92" s="44"/>
      <c r="J92" s="44"/>
    </row>
    <row r="93" spans="2:10">
      <c r="B93" s="46"/>
      <c r="D93" s="44"/>
      <c r="E93" s="44"/>
      <c r="G93" s="44"/>
      <c r="J93" s="44"/>
    </row>
    <row r="94" spans="2:10">
      <c r="B94" s="46"/>
      <c r="D94" s="44"/>
      <c r="E94" s="44"/>
      <c r="G94" s="44"/>
      <c r="J94" s="44"/>
    </row>
    <row r="95" spans="2:10">
      <c r="B95" s="46"/>
      <c r="D95" s="44"/>
      <c r="E95" s="44"/>
      <c r="G95" s="44"/>
      <c r="J95" s="44"/>
    </row>
    <row r="96" spans="2:10">
      <c r="B96" s="46"/>
      <c r="D96" s="44"/>
      <c r="E96" s="44"/>
      <c r="G96" s="44"/>
      <c r="J96" s="44"/>
    </row>
    <row r="97" spans="2:10">
      <c r="B97" s="46"/>
      <c r="D97" s="44"/>
      <c r="E97" s="44"/>
      <c r="G97" s="44"/>
      <c r="J97" s="44"/>
    </row>
    <row r="98" spans="2:10">
      <c r="B98" s="46"/>
      <c r="D98" s="44"/>
      <c r="E98" s="44"/>
      <c r="G98" s="44"/>
      <c r="J98" s="44"/>
    </row>
    <row r="99" spans="2:10">
      <c r="B99" s="46"/>
      <c r="D99" s="44"/>
      <c r="E99" s="44"/>
      <c r="G99" s="44"/>
      <c r="J99" s="44"/>
    </row>
    <row r="100" spans="2:10">
      <c r="B100" s="46"/>
      <c r="D100" s="44"/>
      <c r="E100" s="44"/>
      <c r="G100" s="44"/>
      <c r="J100" s="44"/>
    </row>
    <row r="101" spans="2:10">
      <c r="B101" s="46"/>
      <c r="D101" s="44"/>
      <c r="E101" s="44"/>
      <c r="G101" s="44"/>
      <c r="J101" s="44"/>
    </row>
    <row r="102" spans="2:10">
      <c r="B102" s="46"/>
      <c r="D102" s="44"/>
      <c r="E102" s="44"/>
      <c r="G102" s="44"/>
      <c r="J102" s="44"/>
    </row>
    <row r="103" spans="2:10">
      <c r="B103" s="46"/>
      <c r="D103" s="44"/>
      <c r="E103" s="44"/>
      <c r="G103" s="44"/>
      <c r="J103" s="44"/>
    </row>
    <row r="104" spans="2:10">
      <c r="B104" s="46"/>
      <c r="D104" s="44"/>
      <c r="E104" s="44"/>
      <c r="G104" s="44"/>
      <c r="J104" s="44"/>
    </row>
    <row r="105" spans="2:10">
      <c r="B105" s="46"/>
      <c r="D105" s="44"/>
      <c r="E105" s="44"/>
      <c r="G105" s="44"/>
      <c r="J105" s="44"/>
    </row>
    <row r="106" spans="2:10">
      <c r="B106" s="46"/>
      <c r="D106" s="44"/>
      <c r="E106" s="44"/>
      <c r="G106" s="44"/>
      <c r="J106" s="44"/>
    </row>
    <row r="107" spans="2:10">
      <c r="B107" s="46"/>
      <c r="D107" s="44"/>
      <c r="E107" s="44"/>
      <c r="G107" s="44"/>
      <c r="J107" s="44"/>
    </row>
    <row r="108" spans="2:10">
      <c r="B108" s="46"/>
      <c r="D108" s="44"/>
      <c r="E108" s="44"/>
      <c r="G108" s="44"/>
      <c r="J108" s="44"/>
    </row>
    <row r="109" spans="2:10">
      <c r="B109" s="46"/>
      <c r="D109" s="44"/>
      <c r="E109" s="44"/>
      <c r="G109" s="44"/>
      <c r="J109" s="44"/>
    </row>
    <row r="110" spans="2:10">
      <c r="B110" s="46"/>
      <c r="D110" s="44"/>
      <c r="E110" s="44"/>
      <c r="G110" s="44"/>
      <c r="J110" s="44"/>
    </row>
    <row r="111" spans="2:10">
      <c r="B111" s="46"/>
      <c r="D111" s="44"/>
      <c r="E111" s="44"/>
      <c r="G111" s="44"/>
      <c r="J111" s="44"/>
    </row>
    <row r="112" spans="2:10">
      <c r="B112" s="46"/>
      <c r="D112" s="44"/>
      <c r="E112" s="44"/>
      <c r="G112" s="44"/>
      <c r="J112" s="44"/>
    </row>
    <row r="113" spans="2:10">
      <c r="B113" s="46"/>
      <c r="D113" s="44"/>
      <c r="E113" s="44"/>
      <c r="G113" s="44"/>
      <c r="J113" s="44"/>
    </row>
    <row r="114" spans="2:10">
      <c r="B114" s="46"/>
      <c r="D114" s="44"/>
      <c r="E114" s="44"/>
      <c r="G114" s="44"/>
      <c r="J114" s="44"/>
    </row>
    <row r="115" spans="2:10">
      <c r="B115" s="46"/>
      <c r="D115" s="44"/>
      <c r="E115" s="44"/>
      <c r="G115" s="44"/>
      <c r="J115" s="44"/>
    </row>
    <row r="116" spans="2:10">
      <c r="B116" s="46"/>
      <c r="D116" s="44"/>
      <c r="E116" s="44"/>
      <c r="G116" s="44"/>
      <c r="J116" s="44"/>
    </row>
    <row r="117" spans="2:10">
      <c r="B117" s="46"/>
      <c r="D117" s="44"/>
      <c r="E117" s="44"/>
      <c r="G117" s="44"/>
      <c r="J117" s="44"/>
    </row>
    <row r="118" spans="2:10">
      <c r="B118" s="46"/>
      <c r="D118" s="44"/>
      <c r="E118" s="44"/>
      <c r="G118" s="44"/>
      <c r="J118" s="44"/>
    </row>
    <row r="119" spans="2:10">
      <c r="B119" s="46"/>
      <c r="D119" s="44"/>
      <c r="E119" s="44"/>
      <c r="G119" s="44"/>
      <c r="J119" s="44"/>
    </row>
    <row r="120" spans="2:10">
      <c r="B120" s="46"/>
      <c r="D120" s="44"/>
      <c r="E120" s="44"/>
      <c r="G120" s="44"/>
      <c r="J120" s="44"/>
    </row>
    <row r="121" spans="2:10">
      <c r="B121" s="46"/>
      <c r="D121" s="44"/>
      <c r="E121" s="44"/>
      <c r="G121" s="44"/>
      <c r="J121" s="44"/>
    </row>
    <row r="122" spans="2:10">
      <c r="B122" s="46"/>
      <c r="D122" s="44"/>
      <c r="E122" s="44"/>
      <c r="G122" s="44"/>
      <c r="J122" s="44"/>
    </row>
    <row r="123" spans="2:10">
      <c r="B123" s="46"/>
      <c r="D123" s="44"/>
      <c r="E123" s="44"/>
      <c r="G123" s="44"/>
      <c r="J123" s="44"/>
    </row>
    <row r="124" spans="2:10">
      <c r="B124" s="46"/>
      <c r="D124" s="44"/>
      <c r="E124" s="44"/>
      <c r="G124" s="44"/>
      <c r="J124" s="44"/>
    </row>
    <row r="125" spans="2:10">
      <c r="B125" s="46"/>
      <c r="D125" s="44"/>
      <c r="E125" s="44"/>
      <c r="G125" s="44"/>
      <c r="J125" s="44"/>
    </row>
    <row r="126" spans="2:10">
      <c r="B126" s="46"/>
      <c r="D126" s="44"/>
      <c r="E126" s="44"/>
      <c r="G126" s="44"/>
      <c r="J126" s="44"/>
    </row>
    <row r="127" spans="2:10">
      <c r="B127" s="46"/>
      <c r="D127" s="44"/>
      <c r="E127" s="44"/>
      <c r="G127" s="44"/>
      <c r="J127" s="44"/>
    </row>
    <row r="128" spans="2:10">
      <c r="B128" s="46"/>
      <c r="D128" s="44"/>
      <c r="E128" s="44"/>
      <c r="G128" s="44"/>
      <c r="J128" s="44"/>
    </row>
    <row r="129" spans="2:10">
      <c r="B129" s="46"/>
      <c r="D129" s="44"/>
      <c r="E129" s="44"/>
      <c r="G129" s="44"/>
      <c r="J129" s="44"/>
    </row>
    <row r="130" spans="2:10">
      <c r="B130" s="46"/>
      <c r="D130" s="44"/>
      <c r="E130" s="44"/>
      <c r="G130" s="44"/>
      <c r="J130" s="44"/>
    </row>
    <row r="131" spans="2:10">
      <c r="B131" s="46"/>
      <c r="D131" s="44"/>
      <c r="E131" s="44"/>
      <c r="G131" s="44"/>
      <c r="J131" s="44"/>
    </row>
    <row r="132" spans="2:10">
      <c r="B132" s="46"/>
      <c r="D132" s="44"/>
      <c r="E132" s="44"/>
      <c r="G132" s="44"/>
      <c r="J132" s="44"/>
    </row>
    <row r="133" spans="2:10">
      <c r="B133" s="46"/>
      <c r="D133" s="44"/>
      <c r="E133" s="44"/>
      <c r="G133" s="44"/>
      <c r="J133" s="44"/>
    </row>
    <row r="134" spans="2:10">
      <c r="B134" s="46"/>
      <c r="D134" s="44"/>
      <c r="E134" s="44"/>
      <c r="G134" s="44"/>
      <c r="J134" s="44"/>
    </row>
    <row r="135" spans="2:10">
      <c r="B135" s="46"/>
      <c r="D135" s="44"/>
      <c r="E135" s="44"/>
      <c r="G135" s="44"/>
      <c r="J135" s="44"/>
    </row>
    <row r="136" spans="2:10">
      <c r="B136" s="46"/>
      <c r="D136" s="44"/>
      <c r="E136" s="44"/>
      <c r="G136" s="44"/>
      <c r="J136" s="44"/>
    </row>
    <row r="137" spans="2:10">
      <c r="B137" s="46"/>
      <c r="D137" s="44"/>
      <c r="E137" s="44"/>
      <c r="G137" s="44"/>
      <c r="J137" s="44"/>
    </row>
    <row r="138" spans="2:10">
      <c r="B138" s="46"/>
      <c r="D138" s="44"/>
      <c r="E138" s="44"/>
      <c r="G138" s="44"/>
      <c r="J138" s="44"/>
    </row>
    <row r="139" spans="2:10">
      <c r="B139" s="46"/>
      <c r="D139" s="44"/>
      <c r="E139" s="44"/>
      <c r="G139" s="44"/>
      <c r="J139" s="44"/>
    </row>
    <row r="140" spans="2:10">
      <c r="B140" s="46"/>
      <c r="D140" s="44"/>
      <c r="E140" s="44"/>
      <c r="G140" s="44"/>
      <c r="J140" s="44"/>
    </row>
    <row r="141" spans="2:10">
      <c r="B141" s="46"/>
      <c r="D141" s="44"/>
      <c r="E141" s="44"/>
      <c r="G141" s="44"/>
      <c r="J141" s="44"/>
    </row>
    <row r="142" spans="2:10">
      <c r="B142" s="46"/>
      <c r="D142" s="44"/>
      <c r="E142" s="44"/>
      <c r="G142" s="44"/>
      <c r="J142" s="44"/>
    </row>
    <row r="143" spans="2:10">
      <c r="B143" s="46"/>
      <c r="D143" s="44"/>
      <c r="E143" s="44"/>
      <c r="G143" s="44"/>
      <c r="J143" s="44"/>
    </row>
    <row r="144" spans="2:10">
      <c r="B144" s="46"/>
      <c r="D144" s="44"/>
      <c r="E144" s="44"/>
      <c r="G144" s="44"/>
      <c r="J144" s="44"/>
    </row>
    <row r="145" spans="2:10">
      <c r="B145" s="46"/>
      <c r="D145" s="44"/>
      <c r="E145" s="44"/>
      <c r="G145" s="44"/>
      <c r="J145" s="44"/>
    </row>
    <row r="146" spans="2:10">
      <c r="B146" s="46"/>
      <c r="D146" s="44"/>
      <c r="E146" s="44"/>
      <c r="G146" s="44"/>
      <c r="J146" s="44"/>
    </row>
    <row r="147" spans="2:10">
      <c r="B147" s="46"/>
      <c r="D147" s="44"/>
      <c r="E147" s="44"/>
      <c r="G147" s="44"/>
      <c r="J147" s="44"/>
    </row>
    <row r="148" spans="2:10">
      <c r="B148" s="46"/>
      <c r="D148" s="44"/>
      <c r="E148" s="44"/>
      <c r="G148" s="44"/>
      <c r="J148" s="44"/>
    </row>
    <row r="149" spans="2:10">
      <c r="B149" s="46"/>
      <c r="D149" s="44"/>
      <c r="E149" s="44"/>
      <c r="G149" s="44"/>
      <c r="J149" s="44"/>
    </row>
    <row r="150" spans="2:10">
      <c r="B150" s="46"/>
      <c r="D150" s="44"/>
      <c r="E150" s="44"/>
      <c r="G150" s="44"/>
      <c r="J150" s="44"/>
    </row>
    <row r="151" spans="2:10">
      <c r="B151" s="46"/>
      <c r="D151" s="44"/>
      <c r="E151" s="44"/>
      <c r="G151" s="44"/>
      <c r="J151" s="44"/>
    </row>
    <row r="152" spans="2:10">
      <c r="B152" s="46"/>
      <c r="D152" s="44"/>
      <c r="E152" s="44"/>
      <c r="G152" s="44"/>
      <c r="J152" s="44"/>
    </row>
    <row r="153" spans="2:10">
      <c r="B153" s="46"/>
      <c r="D153" s="44"/>
      <c r="E153" s="44"/>
      <c r="G153" s="44"/>
      <c r="J153" s="44"/>
    </row>
    <row r="154" spans="2:10">
      <c r="B154" s="46"/>
      <c r="D154" s="44"/>
      <c r="E154" s="44"/>
      <c r="G154" s="44"/>
      <c r="J154" s="44"/>
    </row>
    <row r="155" spans="2:10">
      <c r="B155" s="46"/>
      <c r="D155" s="44"/>
      <c r="E155" s="44"/>
      <c r="G155" s="44"/>
      <c r="J155" s="44"/>
    </row>
    <row r="156" spans="2:10">
      <c r="B156" s="46"/>
      <c r="D156" s="44"/>
      <c r="E156" s="44"/>
      <c r="G156" s="44"/>
      <c r="J156" s="44"/>
    </row>
    <row r="157" spans="2:10">
      <c r="B157" s="46"/>
      <c r="D157" s="44"/>
      <c r="E157" s="44"/>
      <c r="G157" s="44"/>
      <c r="J157" s="44"/>
    </row>
    <row r="158" spans="2:10">
      <c r="B158" s="46"/>
      <c r="D158" s="44"/>
      <c r="E158" s="44"/>
      <c r="G158" s="44"/>
      <c r="J158" s="44"/>
    </row>
    <row r="159" spans="2:10">
      <c r="B159" s="46"/>
      <c r="D159" s="44"/>
      <c r="E159" s="44"/>
      <c r="G159" s="44"/>
      <c r="J159" s="44"/>
    </row>
    <row r="160" spans="2:10">
      <c r="B160" s="46"/>
      <c r="D160" s="44"/>
      <c r="E160" s="44"/>
      <c r="G160" s="44"/>
      <c r="J160" s="44"/>
    </row>
    <row r="161" spans="2:10">
      <c r="B161" s="46"/>
      <c r="D161" s="44"/>
      <c r="E161" s="44"/>
      <c r="G161" s="44"/>
      <c r="J161" s="44"/>
    </row>
    <row r="162" spans="2:10">
      <c r="B162" s="46"/>
      <c r="D162" s="44"/>
      <c r="E162" s="44"/>
      <c r="G162" s="44"/>
      <c r="J162" s="44"/>
    </row>
    <row r="163" spans="2:10">
      <c r="B163" s="46"/>
      <c r="D163" s="44"/>
      <c r="E163" s="44"/>
      <c r="G163" s="44"/>
      <c r="J163" s="44"/>
    </row>
    <row r="164" spans="2:10">
      <c r="B164" s="46"/>
      <c r="D164" s="44"/>
      <c r="E164" s="44"/>
      <c r="G164" s="44"/>
      <c r="J164" s="44"/>
    </row>
    <row r="165" spans="2:10">
      <c r="B165" s="46"/>
      <c r="D165" s="44"/>
      <c r="E165" s="44"/>
      <c r="G165" s="44"/>
      <c r="J165" s="44"/>
    </row>
    <row r="166" spans="2:10">
      <c r="B166" s="46"/>
      <c r="D166" s="44"/>
      <c r="E166" s="44"/>
      <c r="G166" s="44"/>
      <c r="J166" s="44"/>
    </row>
    <row r="167" spans="2:10">
      <c r="B167" s="46"/>
      <c r="D167" s="44"/>
      <c r="E167" s="44"/>
      <c r="G167" s="44"/>
      <c r="J167" s="44"/>
    </row>
    <row r="168" spans="2:10">
      <c r="B168" s="46"/>
      <c r="D168" s="44"/>
      <c r="E168" s="44"/>
      <c r="G168" s="44"/>
      <c r="J168" s="44"/>
    </row>
    <row r="169" spans="2:10">
      <c r="B169" s="46"/>
      <c r="D169" s="44"/>
      <c r="E169" s="44"/>
      <c r="G169" s="44"/>
      <c r="J169" s="44"/>
    </row>
    <row r="170" spans="2:10">
      <c r="B170" s="46"/>
      <c r="D170" s="44"/>
      <c r="E170" s="44"/>
      <c r="G170" s="44"/>
      <c r="J170" s="44"/>
    </row>
    <row r="171" spans="2:10">
      <c r="B171" s="46"/>
      <c r="D171" s="44"/>
      <c r="E171" s="44"/>
      <c r="G171" s="44"/>
      <c r="J171" s="44"/>
    </row>
    <row r="172" spans="2:10">
      <c r="B172" s="46"/>
      <c r="D172" s="44"/>
      <c r="E172" s="44"/>
      <c r="G172" s="44"/>
      <c r="J172" s="44"/>
    </row>
    <row r="173" spans="2:10">
      <c r="B173" s="46"/>
      <c r="D173" s="44"/>
      <c r="E173" s="44"/>
      <c r="G173" s="44"/>
      <c r="J173" s="44"/>
    </row>
    <row r="174" spans="2:10">
      <c r="B174" s="46"/>
      <c r="D174" s="44"/>
      <c r="E174" s="44"/>
      <c r="G174" s="44"/>
      <c r="J174" s="44"/>
    </row>
    <row r="175" spans="2:10">
      <c r="B175" s="46"/>
      <c r="D175" s="44"/>
      <c r="E175" s="44"/>
      <c r="G175" s="44"/>
      <c r="J175" s="44"/>
    </row>
    <row r="176" spans="2:10">
      <c r="B176" s="46"/>
      <c r="D176" s="44"/>
      <c r="E176" s="44"/>
      <c r="G176" s="44"/>
      <c r="J176" s="44"/>
    </row>
    <row r="177" spans="2:10">
      <c r="B177" s="46"/>
      <c r="D177" s="44"/>
      <c r="E177" s="44"/>
      <c r="G177" s="44"/>
      <c r="J177" s="44"/>
    </row>
    <row r="178" spans="2:10">
      <c r="B178" s="46"/>
      <c r="D178" s="44"/>
      <c r="E178" s="44"/>
      <c r="G178" s="44"/>
      <c r="J178" s="44"/>
    </row>
    <row r="179" spans="2:10">
      <c r="B179" s="46"/>
      <c r="D179" s="44"/>
      <c r="E179" s="44"/>
      <c r="G179" s="44"/>
      <c r="J179" s="44"/>
    </row>
    <row r="180" spans="2:10">
      <c r="B180" s="46"/>
      <c r="D180" s="44"/>
      <c r="E180" s="44"/>
      <c r="G180" s="44"/>
      <c r="J180" s="44"/>
    </row>
    <row r="181" spans="2:10">
      <c r="B181" s="46"/>
      <c r="D181" s="44"/>
      <c r="E181" s="44"/>
      <c r="G181" s="44"/>
      <c r="J181" s="44"/>
    </row>
    <row r="182" spans="2:10">
      <c r="B182" s="46"/>
      <c r="D182" s="44"/>
      <c r="E182" s="44"/>
      <c r="G182" s="44"/>
      <c r="J182" s="44"/>
    </row>
    <row r="183" spans="2:10">
      <c r="B183" s="46"/>
      <c r="D183" s="44"/>
      <c r="E183" s="44"/>
      <c r="G183" s="44"/>
      <c r="J183" s="44"/>
    </row>
    <row r="184" spans="2:10">
      <c r="B184" s="46"/>
      <c r="D184" s="44"/>
      <c r="E184" s="44"/>
      <c r="G184" s="44"/>
      <c r="J184" s="44"/>
    </row>
    <row r="185" spans="2:10">
      <c r="B185" s="46"/>
      <c r="D185" s="44"/>
      <c r="E185" s="44"/>
      <c r="G185" s="44"/>
      <c r="J185" s="44"/>
    </row>
    <row r="186" spans="2:10">
      <c r="B186" s="46"/>
      <c r="D186" s="44"/>
      <c r="E186" s="44"/>
      <c r="G186" s="44"/>
      <c r="J186" s="44"/>
    </row>
    <row r="187" spans="2:10">
      <c r="B187" s="46"/>
      <c r="D187" s="44"/>
      <c r="E187" s="44"/>
      <c r="G187" s="44"/>
      <c r="J187" s="44"/>
    </row>
    <row r="188" spans="2:10">
      <c r="B188" s="46"/>
      <c r="D188" s="44"/>
      <c r="E188" s="44"/>
      <c r="G188" s="44"/>
      <c r="J188" s="44"/>
    </row>
    <row r="189" spans="2:10">
      <c r="B189" s="46"/>
      <c r="D189" s="44"/>
      <c r="E189" s="44"/>
      <c r="G189" s="44"/>
      <c r="J189" s="44"/>
    </row>
    <row r="190" spans="2:10">
      <c r="B190" s="46"/>
      <c r="D190" s="44"/>
      <c r="E190" s="44"/>
      <c r="G190" s="44"/>
      <c r="J190" s="44"/>
    </row>
    <row r="191" spans="2:10">
      <c r="B191" s="46"/>
      <c r="D191" s="44"/>
      <c r="E191" s="44"/>
      <c r="G191" s="44"/>
      <c r="J191" s="44"/>
    </row>
    <row r="192" spans="2:10">
      <c r="B192" s="46"/>
      <c r="D192" s="44"/>
      <c r="E192" s="44"/>
      <c r="G192" s="44"/>
      <c r="J192" s="44"/>
    </row>
    <row r="193" spans="2:10">
      <c r="B193" s="46"/>
      <c r="D193" s="44"/>
      <c r="E193" s="44"/>
      <c r="G193" s="44"/>
      <c r="J193" s="44"/>
    </row>
    <row r="194" spans="2:10">
      <c r="B194" s="46"/>
      <c r="D194" s="44"/>
      <c r="E194" s="44"/>
      <c r="G194" s="44"/>
      <c r="J194" s="44"/>
    </row>
    <row r="195" spans="2:10">
      <c r="B195" s="46"/>
      <c r="D195" s="44"/>
      <c r="E195" s="44"/>
      <c r="G195" s="44"/>
      <c r="J195" s="44"/>
    </row>
    <row r="196" spans="2:10">
      <c r="B196" s="46"/>
      <c r="D196" s="44"/>
      <c r="E196" s="44"/>
      <c r="G196" s="44"/>
      <c r="J196" s="44"/>
    </row>
    <row r="197" spans="2:10">
      <c r="B197" s="46"/>
      <c r="D197" s="44"/>
      <c r="E197" s="44"/>
      <c r="G197" s="44"/>
      <c r="J197" s="44"/>
    </row>
    <row r="198" spans="2:10">
      <c r="B198" s="46"/>
      <c r="D198" s="44"/>
      <c r="E198" s="44"/>
      <c r="G198" s="44"/>
      <c r="J198" s="44"/>
    </row>
    <row r="199" spans="2:10">
      <c r="B199" s="46"/>
      <c r="D199" s="44"/>
      <c r="E199" s="44"/>
      <c r="G199" s="44"/>
      <c r="J199" s="44"/>
    </row>
    <row r="200" spans="2:10">
      <c r="B200" s="46"/>
      <c r="D200" s="44"/>
      <c r="E200" s="44"/>
      <c r="G200" s="44"/>
      <c r="J200" s="44"/>
    </row>
    <row r="201" spans="2:10">
      <c r="B201" s="46"/>
      <c r="D201" s="44"/>
      <c r="E201" s="44"/>
      <c r="G201" s="44"/>
      <c r="J201" s="44"/>
    </row>
    <row r="202" spans="2:10">
      <c r="B202" s="46"/>
      <c r="D202" s="44"/>
      <c r="E202" s="44"/>
      <c r="G202" s="44"/>
      <c r="J202" s="44"/>
    </row>
    <row r="203" spans="2:10">
      <c r="B203" s="46"/>
      <c r="D203" s="44"/>
      <c r="E203" s="44"/>
      <c r="G203" s="44"/>
      <c r="J203" s="44"/>
    </row>
    <row r="204" spans="2:10">
      <c r="B204" s="46"/>
      <c r="D204" s="44"/>
      <c r="E204" s="44"/>
      <c r="G204" s="44"/>
      <c r="J204" s="44"/>
    </row>
    <row r="205" spans="2:10">
      <c r="B205" s="46"/>
      <c r="D205" s="44"/>
      <c r="E205" s="44"/>
      <c r="G205" s="44"/>
      <c r="J205" s="44"/>
    </row>
    <row r="206" spans="2:10">
      <c r="B206" s="46"/>
      <c r="D206" s="44"/>
      <c r="E206" s="44"/>
      <c r="G206" s="44"/>
      <c r="J206" s="44"/>
    </row>
    <row r="207" spans="2:10">
      <c r="B207" s="46"/>
      <c r="D207" s="44"/>
      <c r="E207" s="44"/>
      <c r="G207" s="44"/>
      <c r="J207" s="44"/>
    </row>
    <row r="208" spans="2:10">
      <c r="B208" s="46"/>
      <c r="D208" s="44"/>
      <c r="E208" s="44"/>
      <c r="G208" s="44"/>
      <c r="J208" s="44"/>
    </row>
    <row r="209" spans="2:10">
      <c r="B209" s="46"/>
      <c r="D209" s="44"/>
      <c r="E209" s="44"/>
      <c r="G209" s="44"/>
      <c r="J209" s="44"/>
    </row>
    <row r="210" spans="2:10">
      <c r="B210" s="46"/>
      <c r="D210" s="44"/>
      <c r="E210" s="44"/>
      <c r="G210" s="44"/>
      <c r="J210" s="44"/>
    </row>
    <row r="211" spans="2:10">
      <c r="B211" s="46"/>
      <c r="D211" s="44"/>
      <c r="E211" s="44"/>
      <c r="G211" s="44"/>
      <c r="J211" s="44"/>
    </row>
    <row r="212" spans="2:10">
      <c r="B212" s="46"/>
      <c r="D212" s="44"/>
      <c r="E212" s="44"/>
      <c r="G212" s="44"/>
      <c r="J212" s="44"/>
    </row>
    <row r="213" spans="2:10">
      <c r="B213" s="46"/>
      <c r="D213" s="44"/>
      <c r="E213" s="44"/>
      <c r="G213" s="44"/>
      <c r="J213" s="44"/>
    </row>
    <row r="214" spans="2:10">
      <c r="B214" s="46"/>
      <c r="D214" s="44"/>
      <c r="E214" s="44"/>
      <c r="G214" s="44"/>
      <c r="J214" s="44"/>
    </row>
    <row r="215" spans="2:10">
      <c r="B215" s="46"/>
      <c r="D215" s="44"/>
      <c r="E215" s="44"/>
      <c r="G215" s="44"/>
      <c r="J215" s="44"/>
    </row>
    <row r="216" spans="2:10">
      <c r="B216" s="46"/>
      <c r="D216" s="44"/>
      <c r="E216" s="44"/>
      <c r="G216" s="44"/>
      <c r="J216" s="44"/>
    </row>
    <row r="217" spans="2:10">
      <c r="B217" s="46"/>
      <c r="D217" s="44"/>
      <c r="E217" s="44"/>
      <c r="G217" s="44"/>
      <c r="J217" s="44"/>
    </row>
    <row r="218" spans="2:10">
      <c r="B218" s="46"/>
      <c r="D218" s="44"/>
      <c r="E218" s="44"/>
      <c r="G218" s="44"/>
      <c r="J218" s="44"/>
    </row>
    <row r="219" spans="2:10">
      <c r="B219" s="46"/>
      <c r="D219" s="44"/>
      <c r="E219" s="44"/>
      <c r="G219" s="44"/>
      <c r="J219" s="44"/>
    </row>
    <row r="220" spans="2:10">
      <c r="B220" s="46"/>
      <c r="D220" s="44"/>
      <c r="E220" s="44"/>
      <c r="G220" s="44"/>
      <c r="J220" s="44"/>
    </row>
    <row r="221" spans="2:10">
      <c r="B221" s="46"/>
      <c r="D221" s="44"/>
      <c r="E221" s="44"/>
      <c r="G221" s="44"/>
      <c r="J221" s="44"/>
    </row>
    <row r="222" spans="2:10">
      <c r="B222" s="46"/>
      <c r="D222" s="44"/>
      <c r="E222" s="44"/>
      <c r="G222" s="44"/>
      <c r="J222" s="44"/>
    </row>
    <row r="223" spans="2:10">
      <c r="B223" s="46"/>
      <c r="D223" s="44"/>
      <c r="E223" s="44"/>
      <c r="G223" s="44"/>
      <c r="J223" s="44"/>
    </row>
    <row r="224" spans="2:10">
      <c r="B224" s="46"/>
      <c r="D224" s="44"/>
      <c r="E224" s="44"/>
      <c r="G224" s="44"/>
      <c r="J224" s="44"/>
    </row>
    <row r="225" spans="2:10">
      <c r="B225" s="46"/>
      <c r="D225" s="44"/>
      <c r="E225" s="44"/>
      <c r="G225" s="44"/>
      <c r="J225" s="44"/>
    </row>
    <row r="226" spans="2:10">
      <c r="B226" s="46"/>
      <c r="D226" s="44"/>
      <c r="E226" s="44"/>
      <c r="G226" s="44"/>
      <c r="J226" s="44"/>
    </row>
    <row r="227" spans="2:10">
      <c r="B227" s="46"/>
      <c r="D227" s="44"/>
      <c r="E227" s="44"/>
      <c r="G227" s="44"/>
      <c r="J227" s="44"/>
    </row>
    <row r="228" spans="2:10">
      <c r="B228" s="46"/>
      <c r="D228" s="44"/>
      <c r="E228" s="44"/>
      <c r="G228" s="44"/>
      <c r="J228" s="44"/>
    </row>
    <row r="229" spans="2:10">
      <c r="B229" s="46"/>
      <c r="D229" s="44"/>
      <c r="E229" s="44"/>
      <c r="G229" s="44"/>
      <c r="J229" s="44"/>
    </row>
    <row r="230" spans="2:10">
      <c r="B230" s="46"/>
      <c r="D230" s="44"/>
      <c r="E230" s="44"/>
      <c r="G230" s="44"/>
      <c r="J230" s="44"/>
    </row>
    <row r="231" spans="2:10">
      <c r="B231" s="46"/>
      <c r="D231" s="44"/>
      <c r="E231" s="44"/>
      <c r="G231" s="44"/>
      <c r="J231" s="44"/>
    </row>
    <row r="232" spans="2:10">
      <c r="B232" s="46"/>
      <c r="D232" s="44"/>
      <c r="E232" s="44"/>
      <c r="G232" s="44"/>
      <c r="J232" s="44"/>
    </row>
    <row r="233" spans="2:10">
      <c r="B233" s="46"/>
      <c r="D233" s="44"/>
      <c r="E233" s="44"/>
      <c r="G233" s="44"/>
      <c r="J233" s="44"/>
    </row>
    <row r="234" spans="2:10">
      <c r="B234" s="46"/>
      <c r="D234" s="44"/>
      <c r="E234" s="44"/>
      <c r="G234" s="44"/>
      <c r="J234" s="44"/>
    </row>
    <row r="235" spans="2:10">
      <c r="B235" s="46"/>
      <c r="D235" s="44"/>
      <c r="E235" s="44"/>
      <c r="G235" s="44"/>
      <c r="J235" s="44"/>
    </row>
    <row r="236" spans="2:10">
      <c r="B236" s="46"/>
      <c r="D236" s="44"/>
      <c r="E236" s="44"/>
      <c r="G236" s="44"/>
      <c r="J236" s="44"/>
    </row>
    <row r="237" spans="2:10">
      <c r="B237" s="46"/>
      <c r="D237" s="44"/>
      <c r="E237" s="44"/>
      <c r="G237" s="44"/>
      <c r="J237" s="44"/>
    </row>
    <row r="238" spans="2:10">
      <c r="B238" s="46"/>
      <c r="D238" s="44"/>
      <c r="E238" s="44"/>
      <c r="G238" s="44"/>
      <c r="J238" s="44"/>
    </row>
    <row r="239" spans="2:10">
      <c r="B239" s="46"/>
      <c r="D239" s="44"/>
      <c r="E239" s="44"/>
      <c r="G239" s="44"/>
      <c r="J239" s="44"/>
    </row>
    <row r="240" spans="2:10">
      <c r="B240" s="46"/>
      <c r="D240" s="44"/>
      <c r="E240" s="44"/>
      <c r="G240" s="44"/>
      <c r="J240" s="44"/>
    </row>
    <row r="241" spans="2:10">
      <c r="B241" s="46"/>
      <c r="D241" s="44"/>
      <c r="E241" s="44"/>
      <c r="G241" s="44"/>
      <c r="J241" s="44"/>
    </row>
    <row r="242" spans="2:10">
      <c r="B242" s="46"/>
      <c r="D242" s="44"/>
      <c r="E242" s="44"/>
      <c r="G242" s="44"/>
      <c r="J242" s="44"/>
    </row>
    <row r="243" spans="2:10">
      <c r="B243" s="46"/>
      <c r="D243" s="44"/>
      <c r="E243" s="44"/>
      <c r="G243" s="44"/>
      <c r="J243" s="44"/>
    </row>
    <row r="244" spans="2:10">
      <c r="B244" s="46"/>
      <c r="D244" s="44"/>
      <c r="E244" s="44"/>
      <c r="G244" s="44"/>
      <c r="J244" s="44"/>
    </row>
    <row r="245" spans="2:10">
      <c r="B245" s="46"/>
      <c r="D245" s="44"/>
      <c r="E245" s="44"/>
      <c r="G245" s="44"/>
      <c r="J245" s="44"/>
    </row>
    <row r="246" spans="2:10">
      <c r="B246" s="46"/>
      <c r="D246" s="44"/>
      <c r="E246" s="44"/>
      <c r="G246" s="44"/>
      <c r="J246" s="44"/>
    </row>
    <row r="247" spans="2:10">
      <c r="B247" s="46"/>
      <c r="D247" s="44"/>
      <c r="E247" s="44"/>
      <c r="G247" s="44"/>
      <c r="J247" s="44"/>
    </row>
    <row r="248" spans="2:10">
      <c r="B248" s="46"/>
      <c r="D248" s="44"/>
      <c r="E248" s="44"/>
      <c r="G248" s="44"/>
      <c r="J248" s="44"/>
    </row>
    <row r="249" spans="2:10">
      <c r="B249" s="46"/>
      <c r="D249" s="44"/>
      <c r="E249" s="44"/>
      <c r="G249" s="44"/>
      <c r="J249" s="44"/>
    </row>
    <row r="250" spans="2:10">
      <c r="B250" s="46"/>
      <c r="D250" s="44"/>
      <c r="E250" s="44"/>
      <c r="G250" s="44"/>
      <c r="J250" s="44"/>
    </row>
    <row r="251" spans="2:10">
      <c r="B251" s="46"/>
      <c r="D251" s="44"/>
      <c r="E251" s="44"/>
      <c r="G251" s="44"/>
      <c r="J251" s="44"/>
    </row>
    <row r="252" spans="2:10">
      <c r="B252" s="46"/>
      <c r="D252" s="44"/>
      <c r="E252" s="44"/>
      <c r="G252" s="44"/>
      <c r="J252" s="44"/>
    </row>
    <row r="253" spans="2:10">
      <c r="B253" s="46"/>
      <c r="D253" s="44"/>
      <c r="E253" s="44"/>
      <c r="G253" s="44"/>
      <c r="J253" s="44"/>
    </row>
    <row r="254" spans="2:10">
      <c r="B254" s="46"/>
      <c r="D254" s="44"/>
      <c r="E254" s="44"/>
      <c r="G254" s="44"/>
      <c r="J254" s="44"/>
    </row>
    <row r="255" spans="2:10">
      <c r="B255" s="46"/>
      <c r="D255" s="44"/>
      <c r="E255" s="44"/>
      <c r="G255" s="44"/>
      <c r="J255" s="44"/>
    </row>
    <row r="256" spans="2:10">
      <c r="B256" s="46"/>
      <c r="D256" s="44"/>
      <c r="E256" s="44"/>
      <c r="G256" s="44"/>
      <c r="J256" s="44"/>
    </row>
    <row r="257" spans="2:10">
      <c r="B257" s="46"/>
      <c r="D257" s="44"/>
      <c r="E257" s="44"/>
      <c r="G257" s="44"/>
      <c r="J257" s="44"/>
    </row>
    <row r="258" spans="2:10">
      <c r="B258" s="46"/>
      <c r="D258" s="44"/>
      <c r="E258" s="44"/>
      <c r="G258" s="44"/>
      <c r="J258" s="44"/>
    </row>
    <row r="259" spans="2:10">
      <c r="B259" s="46"/>
      <c r="D259" s="44"/>
      <c r="E259" s="44"/>
      <c r="G259" s="44"/>
      <c r="J259" s="44"/>
    </row>
    <row r="260" spans="2:10">
      <c r="B260" s="46"/>
      <c r="D260" s="44"/>
      <c r="E260" s="44"/>
      <c r="G260" s="44"/>
      <c r="J260" s="44"/>
    </row>
    <row r="261" spans="2:10">
      <c r="B261" s="46"/>
      <c r="D261" s="44"/>
      <c r="E261" s="44"/>
      <c r="G261" s="44"/>
      <c r="J261" s="44"/>
    </row>
    <row r="262" spans="2:10">
      <c r="B262" s="46"/>
      <c r="D262" s="44"/>
      <c r="E262" s="44"/>
      <c r="G262" s="44"/>
      <c r="J262" s="44"/>
    </row>
    <row r="263" spans="2:10">
      <c r="B263" s="46"/>
      <c r="D263" s="44"/>
      <c r="E263" s="44"/>
      <c r="G263" s="44"/>
      <c r="J263" s="44"/>
    </row>
    <row r="264" spans="2:10">
      <c r="B264" s="46"/>
      <c r="D264" s="44"/>
      <c r="E264" s="44"/>
      <c r="G264" s="44"/>
      <c r="J264" s="44"/>
    </row>
    <row r="265" spans="2:10">
      <c r="B265" s="46"/>
      <c r="D265" s="44"/>
      <c r="E265" s="44"/>
      <c r="G265" s="44"/>
      <c r="J265" s="44"/>
    </row>
    <row r="266" spans="2:10">
      <c r="B266" s="46"/>
      <c r="D266" s="44"/>
      <c r="E266" s="44"/>
      <c r="G266" s="44"/>
      <c r="J266" s="44"/>
    </row>
    <row r="267" spans="2:10">
      <c r="B267" s="46"/>
      <c r="D267" s="44"/>
      <c r="E267" s="44"/>
      <c r="G267" s="44"/>
      <c r="J267" s="44"/>
    </row>
    <row r="268" spans="2:10">
      <c r="B268" s="46"/>
      <c r="D268" s="44"/>
      <c r="E268" s="44"/>
      <c r="G268" s="44"/>
      <c r="J268" s="44"/>
    </row>
    <row r="269" spans="2:10">
      <c r="B269" s="46"/>
      <c r="D269" s="44"/>
      <c r="E269" s="44"/>
      <c r="G269" s="44"/>
      <c r="J269" s="44"/>
    </row>
    <row r="270" spans="2:10">
      <c r="B270" s="46"/>
      <c r="D270" s="44"/>
      <c r="E270" s="44"/>
      <c r="G270" s="44"/>
      <c r="J270" s="44"/>
    </row>
    <row r="271" spans="2:10">
      <c r="B271" s="46"/>
      <c r="D271" s="44"/>
      <c r="E271" s="44"/>
      <c r="G271" s="44"/>
      <c r="J271" s="44"/>
    </row>
    <row r="272" spans="2:10">
      <c r="B272" s="46"/>
      <c r="D272" s="44"/>
      <c r="E272" s="44"/>
      <c r="G272" s="44"/>
      <c r="J272" s="44"/>
    </row>
    <row r="273" spans="2:10">
      <c r="B273" s="46"/>
      <c r="D273" s="44"/>
      <c r="E273" s="44"/>
      <c r="G273" s="44"/>
      <c r="J273" s="44"/>
    </row>
    <row r="274" spans="2:10">
      <c r="B274" s="46"/>
      <c r="D274" s="44"/>
      <c r="E274" s="44"/>
      <c r="G274" s="44"/>
      <c r="J274" s="44"/>
    </row>
    <row r="275" spans="2:10">
      <c r="B275" s="46"/>
      <c r="D275" s="44"/>
      <c r="E275" s="44"/>
      <c r="G275" s="44"/>
      <c r="J275" s="44"/>
    </row>
    <row r="276" spans="2:10">
      <c r="B276" s="46"/>
      <c r="D276" s="44"/>
      <c r="E276" s="44"/>
      <c r="G276" s="44"/>
      <c r="J276" s="44"/>
    </row>
    <row r="277" spans="2:10">
      <c r="B277" s="46"/>
      <c r="D277" s="44"/>
      <c r="E277" s="44"/>
      <c r="G277" s="44"/>
      <c r="J277" s="44"/>
    </row>
    <row r="278" spans="2:10">
      <c r="B278" s="46"/>
      <c r="D278" s="44"/>
      <c r="E278" s="44"/>
      <c r="G278" s="44"/>
      <c r="J278" s="44"/>
    </row>
    <row r="279" spans="2:10">
      <c r="B279" s="46"/>
      <c r="D279" s="44"/>
      <c r="E279" s="44"/>
      <c r="G279" s="44"/>
      <c r="J279" s="44"/>
    </row>
    <row r="280" spans="2:10">
      <c r="B280" s="46"/>
      <c r="D280" s="44"/>
      <c r="E280" s="44"/>
      <c r="G280" s="44"/>
      <c r="J280" s="44"/>
    </row>
    <row r="281" spans="2:10">
      <c r="B281" s="46"/>
      <c r="D281" s="44"/>
      <c r="E281" s="44"/>
      <c r="G281" s="44"/>
      <c r="J281" s="44"/>
    </row>
    <row r="282" spans="2:10">
      <c r="B282" s="46"/>
      <c r="D282" s="44"/>
      <c r="E282" s="44"/>
      <c r="G282" s="44"/>
      <c r="J282" s="44"/>
    </row>
    <row r="283" spans="2:10">
      <c r="B283" s="46"/>
      <c r="D283" s="44"/>
      <c r="E283" s="44"/>
      <c r="G283" s="44"/>
      <c r="J283" s="44"/>
    </row>
    <row r="284" spans="2:10">
      <c r="B284" s="46"/>
      <c r="D284" s="44"/>
      <c r="E284" s="44"/>
      <c r="G284" s="44"/>
      <c r="J284" s="44"/>
    </row>
    <row r="285" spans="2:10">
      <c r="B285" s="46"/>
      <c r="D285" s="44"/>
      <c r="E285" s="44"/>
      <c r="G285" s="44"/>
      <c r="J285" s="44"/>
    </row>
    <row r="286" spans="2:10">
      <c r="B286" s="46"/>
      <c r="D286" s="44"/>
      <c r="E286" s="44"/>
      <c r="G286" s="44"/>
      <c r="J286" s="44"/>
    </row>
    <row r="287" spans="2:10">
      <c r="B287" s="46"/>
      <c r="D287" s="44"/>
      <c r="E287" s="44"/>
      <c r="G287" s="44"/>
      <c r="J287" s="44"/>
    </row>
    <row r="288" spans="2:10">
      <c r="B288" s="46"/>
      <c r="D288" s="44"/>
      <c r="E288" s="44"/>
      <c r="G288" s="44"/>
      <c r="J288" s="44"/>
    </row>
    <row r="289" spans="2:10">
      <c r="B289" s="46"/>
      <c r="D289" s="44"/>
      <c r="E289" s="44"/>
      <c r="G289" s="44"/>
      <c r="J289" s="44"/>
    </row>
    <row r="290" spans="2:10">
      <c r="B290" s="46"/>
      <c r="D290" s="44"/>
      <c r="E290" s="44"/>
      <c r="G290" s="44"/>
      <c r="J290" s="44"/>
    </row>
    <row r="291" spans="2:10">
      <c r="B291" s="46"/>
      <c r="D291" s="44"/>
      <c r="E291" s="44"/>
      <c r="G291" s="44"/>
      <c r="J291" s="44"/>
    </row>
    <row r="292" spans="2:10">
      <c r="B292" s="46"/>
      <c r="D292" s="44"/>
      <c r="E292" s="44"/>
      <c r="G292" s="44"/>
      <c r="J292" s="44"/>
    </row>
    <row r="293" spans="2:10">
      <c r="B293" s="46"/>
      <c r="D293" s="44"/>
      <c r="E293" s="44"/>
      <c r="G293" s="44"/>
      <c r="J293" s="44"/>
    </row>
    <row r="294" spans="2:10">
      <c r="B294" s="46"/>
      <c r="D294" s="44"/>
      <c r="E294" s="44"/>
      <c r="G294" s="44"/>
      <c r="J294" s="44"/>
    </row>
    <row r="295" spans="2:10">
      <c r="B295" s="46"/>
      <c r="D295" s="44"/>
      <c r="E295" s="44"/>
      <c r="G295" s="44"/>
      <c r="J295" s="44"/>
    </row>
    <row r="296" spans="2:10">
      <c r="B296" s="46"/>
      <c r="D296" s="44"/>
      <c r="E296" s="44"/>
      <c r="G296" s="44"/>
      <c r="J296" s="44"/>
    </row>
    <row r="297" spans="2:10">
      <c r="B297" s="46"/>
      <c r="D297" s="44"/>
      <c r="E297" s="44"/>
      <c r="G297" s="44"/>
      <c r="J297" s="44"/>
    </row>
    <row r="298" spans="2:10">
      <c r="B298" s="46"/>
      <c r="D298" s="44"/>
      <c r="E298" s="44"/>
      <c r="G298" s="44"/>
      <c r="J298" s="44"/>
    </row>
    <row r="299" spans="2:10">
      <c r="B299" s="46"/>
      <c r="D299" s="44"/>
      <c r="E299" s="44"/>
      <c r="G299" s="44"/>
      <c r="J299" s="44"/>
    </row>
    <row r="300" spans="2:10">
      <c r="B300" s="46"/>
      <c r="D300" s="44"/>
      <c r="E300" s="44"/>
      <c r="G300" s="44"/>
      <c r="J300" s="44"/>
    </row>
    <row r="301" spans="2:10">
      <c r="B301" s="46"/>
      <c r="D301" s="44"/>
      <c r="E301" s="44"/>
      <c r="G301" s="44"/>
      <c r="J301" s="44"/>
    </row>
    <row r="302" spans="2:10">
      <c r="B302" s="46"/>
      <c r="D302" s="44"/>
      <c r="E302" s="44"/>
      <c r="G302" s="44"/>
      <c r="J302" s="44"/>
    </row>
    <row r="303" spans="2:10">
      <c r="B303" s="46"/>
      <c r="D303" s="44"/>
      <c r="E303" s="44"/>
      <c r="G303" s="44"/>
      <c r="J303" s="44"/>
    </row>
    <row r="304" spans="2:10">
      <c r="B304" s="46"/>
      <c r="D304" s="44"/>
      <c r="E304" s="44"/>
      <c r="G304" s="44"/>
      <c r="J304" s="44"/>
    </row>
    <row r="305" spans="2:10">
      <c r="B305" s="46"/>
      <c r="D305" s="44"/>
      <c r="E305" s="44"/>
      <c r="G305" s="44"/>
      <c r="J305" s="44"/>
    </row>
    <row r="306" spans="2:10">
      <c r="B306" s="46"/>
      <c r="D306" s="44"/>
      <c r="E306" s="44"/>
      <c r="G306" s="44"/>
      <c r="J306" s="44"/>
    </row>
    <row r="307" spans="2:10">
      <c r="B307" s="46"/>
      <c r="D307" s="44"/>
      <c r="E307" s="44"/>
      <c r="G307" s="44"/>
      <c r="J307" s="44"/>
    </row>
    <row r="308" spans="2:10">
      <c r="B308" s="46"/>
      <c r="D308" s="44"/>
      <c r="E308" s="44"/>
      <c r="G308" s="44"/>
      <c r="J308" s="44"/>
    </row>
    <row r="309" spans="2:10">
      <c r="B309" s="46"/>
      <c r="D309" s="44"/>
      <c r="E309" s="44"/>
      <c r="G309" s="44"/>
      <c r="J309" s="44"/>
    </row>
    <row r="310" spans="2:10">
      <c r="B310" s="46"/>
      <c r="D310" s="44"/>
      <c r="E310" s="44"/>
      <c r="G310" s="44"/>
      <c r="J310" s="44"/>
    </row>
    <row r="311" spans="2:10">
      <c r="B311" s="46"/>
      <c r="D311" s="44"/>
      <c r="E311" s="44"/>
      <c r="G311" s="44"/>
      <c r="J311" s="44"/>
    </row>
    <row r="312" spans="2:10">
      <c r="B312" s="46"/>
      <c r="D312" s="44"/>
      <c r="E312" s="44"/>
      <c r="G312" s="44"/>
      <c r="J312" s="44"/>
    </row>
    <row r="313" spans="2:10">
      <c r="B313" s="46"/>
      <c r="D313" s="44"/>
      <c r="E313" s="44"/>
      <c r="G313" s="44"/>
      <c r="J313" s="44"/>
    </row>
    <row r="314" spans="2:10">
      <c r="B314" s="46"/>
      <c r="D314" s="44"/>
      <c r="E314" s="44"/>
      <c r="G314" s="44"/>
      <c r="J314" s="44"/>
    </row>
    <row r="315" spans="2:10">
      <c r="B315" s="46"/>
      <c r="D315" s="44"/>
      <c r="E315" s="44"/>
      <c r="G315" s="44"/>
      <c r="J315" s="44"/>
    </row>
    <row r="316" spans="2:10">
      <c r="B316" s="46"/>
      <c r="D316" s="44"/>
      <c r="E316" s="44"/>
      <c r="G316" s="44"/>
      <c r="J316" s="44"/>
    </row>
    <row r="317" spans="2:10">
      <c r="B317" s="46"/>
      <c r="D317" s="44"/>
      <c r="E317" s="44"/>
      <c r="G317" s="44"/>
      <c r="J317" s="44"/>
    </row>
    <row r="318" spans="2:10">
      <c r="B318" s="46"/>
      <c r="D318" s="44"/>
      <c r="E318" s="44"/>
      <c r="G318" s="44"/>
      <c r="J318" s="44"/>
    </row>
    <row r="319" spans="2:10">
      <c r="B319" s="46"/>
      <c r="D319" s="44"/>
      <c r="E319" s="44"/>
      <c r="G319" s="44"/>
      <c r="J319" s="44"/>
    </row>
    <row r="320" spans="2:10">
      <c r="B320" s="46"/>
      <c r="D320" s="44"/>
      <c r="E320" s="44"/>
      <c r="G320" s="44"/>
      <c r="J320" s="44"/>
    </row>
    <row r="321" spans="2:10">
      <c r="B321" s="46"/>
      <c r="D321" s="44"/>
      <c r="E321" s="44"/>
      <c r="G321" s="44"/>
      <c r="J321" s="44"/>
    </row>
    <row r="322" spans="2:10">
      <c r="B322" s="46"/>
      <c r="D322" s="44"/>
      <c r="E322" s="44"/>
      <c r="G322" s="44"/>
      <c r="J322" s="44"/>
    </row>
    <row r="323" spans="2:10">
      <c r="B323" s="46"/>
      <c r="D323" s="44"/>
      <c r="E323" s="44"/>
      <c r="G323" s="44"/>
      <c r="J323" s="44"/>
    </row>
    <row r="324" spans="2:10">
      <c r="B324" s="46"/>
      <c r="D324" s="44"/>
      <c r="E324" s="44"/>
      <c r="G324" s="44"/>
      <c r="J324" s="44"/>
    </row>
    <row r="325" spans="2:10">
      <c r="B325" s="46"/>
      <c r="D325" s="44"/>
      <c r="E325" s="44"/>
      <c r="G325" s="44"/>
      <c r="J325" s="44"/>
    </row>
    <row r="326" spans="2:10">
      <c r="B326" s="46"/>
      <c r="D326" s="44"/>
      <c r="E326" s="44"/>
      <c r="G326" s="44"/>
      <c r="J326" s="44"/>
    </row>
    <row r="327" spans="2:10">
      <c r="B327" s="46"/>
      <c r="D327" s="44"/>
      <c r="E327" s="44"/>
      <c r="G327" s="44"/>
      <c r="J327" s="44"/>
    </row>
    <row r="328" spans="2:10">
      <c r="B328" s="46"/>
      <c r="D328" s="44"/>
      <c r="E328" s="44"/>
      <c r="G328" s="44"/>
      <c r="J328" s="44"/>
    </row>
    <row r="329" spans="2:10">
      <c r="B329" s="46"/>
      <c r="D329" s="44"/>
      <c r="E329" s="44"/>
      <c r="G329" s="44"/>
      <c r="J329" s="44"/>
    </row>
    <row r="330" spans="2:10">
      <c r="B330" s="46"/>
      <c r="D330" s="44"/>
      <c r="E330" s="44"/>
      <c r="G330" s="44"/>
      <c r="J330" s="44"/>
    </row>
    <row r="331" spans="2:10">
      <c r="B331" s="46"/>
      <c r="D331" s="44"/>
      <c r="E331" s="44"/>
      <c r="G331" s="44"/>
      <c r="J331" s="44"/>
    </row>
    <row r="332" spans="2:10">
      <c r="B332" s="46"/>
      <c r="D332" s="44"/>
      <c r="E332" s="44"/>
      <c r="G332" s="44"/>
      <c r="J332" s="44"/>
    </row>
    <row r="333" spans="2:10">
      <c r="B333" s="46"/>
      <c r="D333" s="44"/>
      <c r="E333" s="44"/>
      <c r="G333" s="44"/>
      <c r="J333" s="44"/>
    </row>
    <row r="334" spans="2:10">
      <c r="B334" s="46"/>
      <c r="D334" s="44"/>
      <c r="E334" s="44"/>
      <c r="G334" s="44"/>
      <c r="J334" s="44"/>
    </row>
    <row r="335" spans="2:10">
      <c r="B335" s="46"/>
      <c r="D335" s="44"/>
      <c r="E335" s="44"/>
      <c r="G335" s="44"/>
      <c r="J335" s="44"/>
    </row>
    <row r="336" spans="2:10">
      <c r="B336" s="46"/>
      <c r="D336" s="44"/>
      <c r="E336" s="44"/>
      <c r="G336" s="44"/>
      <c r="J336" s="44"/>
    </row>
    <row r="337" spans="2:10">
      <c r="B337" s="46"/>
      <c r="D337" s="44"/>
      <c r="E337" s="44"/>
      <c r="G337" s="44"/>
      <c r="J337" s="44"/>
    </row>
    <row r="338" spans="2:10">
      <c r="B338" s="46"/>
      <c r="D338" s="44"/>
      <c r="E338" s="44"/>
      <c r="G338" s="44"/>
      <c r="J338" s="44"/>
    </row>
    <row r="339" spans="2:10">
      <c r="B339" s="46"/>
      <c r="D339" s="44"/>
      <c r="E339" s="44"/>
      <c r="G339" s="44"/>
      <c r="J339" s="44"/>
    </row>
    <row r="340" spans="2:10">
      <c r="B340" s="46"/>
      <c r="D340" s="44"/>
      <c r="E340" s="44"/>
      <c r="G340" s="44"/>
      <c r="J340" s="44"/>
    </row>
    <row r="341" spans="2:10">
      <c r="B341" s="46"/>
      <c r="D341" s="44"/>
      <c r="E341" s="44"/>
      <c r="G341" s="44"/>
      <c r="J341" s="44"/>
    </row>
    <row r="342" spans="2:10">
      <c r="B342" s="46"/>
      <c r="D342" s="44"/>
      <c r="E342" s="44"/>
      <c r="G342" s="44"/>
      <c r="J342" s="44"/>
    </row>
    <row r="343" spans="2:10">
      <c r="B343" s="46"/>
      <c r="D343" s="44"/>
      <c r="E343" s="44"/>
      <c r="G343" s="44"/>
      <c r="J343" s="44"/>
    </row>
    <row r="344" spans="2:10">
      <c r="B344" s="46"/>
      <c r="D344" s="44"/>
      <c r="E344" s="44"/>
      <c r="G344" s="44"/>
      <c r="J344" s="44"/>
    </row>
    <row r="345" spans="2:10">
      <c r="B345" s="46"/>
      <c r="D345" s="44"/>
      <c r="E345" s="44"/>
      <c r="G345" s="44"/>
      <c r="J345" s="44"/>
    </row>
    <row r="346" spans="2:10">
      <c r="B346" s="46"/>
      <c r="D346" s="44"/>
      <c r="E346" s="44"/>
      <c r="G346" s="44"/>
      <c r="J346" s="44"/>
    </row>
    <row r="347" spans="2:10">
      <c r="B347" s="46"/>
      <c r="D347" s="44"/>
      <c r="E347" s="44"/>
      <c r="G347" s="44"/>
      <c r="J347" s="44"/>
    </row>
    <row r="348" spans="2:10">
      <c r="B348" s="46"/>
      <c r="D348" s="44"/>
      <c r="E348" s="44"/>
      <c r="G348" s="44"/>
      <c r="J348" s="44"/>
    </row>
    <row r="349" spans="2:10">
      <c r="B349" s="46"/>
      <c r="D349" s="44"/>
      <c r="E349" s="44"/>
      <c r="G349" s="44"/>
      <c r="J349" s="44"/>
    </row>
    <row r="350" spans="2:10">
      <c r="B350" s="46"/>
      <c r="D350" s="44"/>
      <c r="E350" s="44"/>
      <c r="G350" s="44"/>
      <c r="J350" s="44"/>
    </row>
    <row r="351" spans="2:10">
      <c r="B351" s="46"/>
      <c r="D351" s="44"/>
      <c r="E351" s="44"/>
      <c r="G351" s="44"/>
      <c r="J351" s="44"/>
    </row>
    <row r="352" spans="2:10">
      <c r="B352" s="46"/>
      <c r="D352" s="44"/>
      <c r="E352" s="44"/>
      <c r="G352" s="44"/>
      <c r="J352" s="44"/>
    </row>
    <row r="353" spans="2:10">
      <c r="B353" s="46"/>
      <c r="D353" s="44"/>
      <c r="E353" s="44"/>
      <c r="G353" s="44"/>
      <c r="J353" s="44"/>
    </row>
    <row r="354" spans="2:10">
      <c r="B354" s="46"/>
      <c r="D354" s="44"/>
      <c r="E354" s="44"/>
      <c r="G354" s="44"/>
      <c r="J354" s="44"/>
    </row>
    <row r="355" spans="2:10">
      <c r="B355" s="46"/>
      <c r="D355" s="44"/>
      <c r="E355" s="44"/>
      <c r="G355" s="44"/>
      <c r="J355" s="44"/>
    </row>
    <row r="356" spans="2:10">
      <c r="B356" s="46"/>
      <c r="D356" s="44"/>
      <c r="E356" s="44"/>
      <c r="G356" s="44"/>
      <c r="J356" s="44"/>
    </row>
    <row r="357" spans="2:10">
      <c r="B357" s="46"/>
      <c r="D357" s="44"/>
      <c r="E357" s="44"/>
      <c r="G357" s="44"/>
      <c r="J357" s="44"/>
    </row>
    <row r="358" spans="2:10">
      <c r="B358" s="46"/>
      <c r="D358" s="44"/>
      <c r="E358" s="44"/>
      <c r="G358" s="44"/>
      <c r="J358" s="44"/>
    </row>
    <row r="359" spans="2:10">
      <c r="B359" s="46"/>
      <c r="D359" s="44"/>
      <c r="E359" s="44"/>
      <c r="G359" s="44"/>
      <c r="J359" s="44"/>
    </row>
    <row r="360" spans="2:10">
      <c r="B360" s="46"/>
      <c r="D360" s="44"/>
      <c r="E360" s="44"/>
      <c r="G360" s="44"/>
      <c r="J360" s="44"/>
    </row>
    <row r="361" spans="2:10">
      <c r="B361" s="46"/>
      <c r="D361" s="44"/>
      <c r="E361" s="44"/>
      <c r="G361" s="44"/>
      <c r="J361" s="44"/>
    </row>
    <row r="362" spans="2:10">
      <c r="B362" s="46"/>
      <c r="D362" s="44"/>
      <c r="E362" s="44"/>
      <c r="G362" s="44"/>
      <c r="J362" s="44"/>
    </row>
    <row r="363" spans="2:10">
      <c r="B363" s="46"/>
      <c r="D363" s="44"/>
      <c r="E363" s="44"/>
      <c r="G363" s="44"/>
      <c r="J363" s="44"/>
    </row>
    <row r="364" spans="2:10">
      <c r="B364" s="46"/>
      <c r="D364" s="44"/>
      <c r="E364" s="44"/>
      <c r="G364" s="44"/>
      <c r="J364" s="44"/>
    </row>
    <row r="365" spans="2:10">
      <c r="B365" s="46"/>
      <c r="D365" s="44"/>
      <c r="E365" s="44"/>
      <c r="G365" s="44"/>
      <c r="J365" s="44"/>
    </row>
    <row r="366" spans="2:10">
      <c r="B366" s="46"/>
      <c r="D366" s="44"/>
      <c r="E366" s="44"/>
      <c r="G366" s="44"/>
      <c r="J366" s="44"/>
    </row>
    <row r="367" spans="2:10">
      <c r="B367" s="46"/>
      <c r="D367" s="44"/>
      <c r="E367" s="44"/>
      <c r="G367" s="44"/>
      <c r="J367" s="44"/>
    </row>
    <row r="368" spans="2:10">
      <c r="B368" s="46"/>
      <c r="D368" s="44"/>
      <c r="E368" s="44"/>
      <c r="G368" s="44"/>
      <c r="J368" s="44"/>
    </row>
    <row r="369" spans="2:10">
      <c r="B369" s="46"/>
      <c r="D369" s="44"/>
      <c r="E369" s="44"/>
      <c r="G369" s="44"/>
      <c r="J369" s="44"/>
    </row>
    <row r="370" spans="2:10">
      <c r="B370" s="46"/>
      <c r="D370" s="44"/>
      <c r="E370" s="44"/>
      <c r="G370" s="44"/>
      <c r="J370" s="44"/>
    </row>
    <row r="371" spans="2:10">
      <c r="B371" s="46"/>
      <c r="D371" s="44"/>
      <c r="E371" s="44"/>
      <c r="G371" s="44"/>
      <c r="J371" s="44"/>
    </row>
    <row r="372" spans="2:10">
      <c r="B372" s="46"/>
      <c r="D372" s="44"/>
      <c r="E372" s="44"/>
      <c r="G372" s="44"/>
      <c r="J372" s="44"/>
    </row>
    <row r="373" spans="2:10">
      <c r="B373" s="46"/>
      <c r="D373" s="44"/>
      <c r="E373" s="44"/>
      <c r="G373" s="44"/>
      <c r="J373" s="44"/>
    </row>
    <row r="374" spans="2:10">
      <c r="B374" s="46"/>
      <c r="D374" s="44"/>
      <c r="E374" s="44"/>
      <c r="G374" s="44"/>
      <c r="J374" s="44"/>
    </row>
    <row r="375" spans="2:10">
      <c r="B375" s="46"/>
      <c r="D375" s="44"/>
      <c r="E375" s="44"/>
      <c r="G375" s="44"/>
      <c r="J375" s="44"/>
    </row>
    <row r="376" spans="2:10">
      <c r="B376" s="46"/>
      <c r="D376" s="44"/>
      <c r="E376" s="44"/>
      <c r="G376" s="44"/>
      <c r="J376" s="44"/>
    </row>
    <row r="377" spans="2:10">
      <c r="B377" s="46"/>
      <c r="D377" s="44"/>
      <c r="E377" s="44"/>
      <c r="G377" s="44"/>
      <c r="J377" s="44"/>
    </row>
    <row r="378" spans="2:10">
      <c r="B378" s="46"/>
      <c r="D378" s="44"/>
      <c r="E378" s="44"/>
      <c r="G378" s="44"/>
      <c r="J378" s="44"/>
    </row>
    <row r="379" spans="2:10">
      <c r="B379" s="46"/>
      <c r="D379" s="44"/>
      <c r="E379" s="44"/>
      <c r="G379" s="44"/>
      <c r="J379" s="44"/>
    </row>
    <row r="380" spans="2:10">
      <c r="B380" s="46"/>
      <c r="D380" s="44"/>
      <c r="E380" s="44"/>
      <c r="G380" s="44"/>
      <c r="J380" s="44"/>
    </row>
    <row r="381" spans="2:10">
      <c r="B381" s="46"/>
      <c r="D381" s="44"/>
      <c r="E381" s="44"/>
      <c r="G381" s="44"/>
      <c r="J381" s="44"/>
    </row>
    <row r="382" spans="2:10">
      <c r="B382" s="46"/>
      <c r="D382" s="44"/>
      <c r="E382" s="44"/>
      <c r="G382" s="44"/>
      <c r="J382" s="44"/>
    </row>
    <row r="383" spans="2:10">
      <c r="B383" s="46"/>
      <c r="D383" s="44"/>
      <c r="E383" s="44"/>
      <c r="G383" s="44"/>
      <c r="J383" s="44"/>
    </row>
    <row r="384" spans="2:10">
      <c r="B384" s="46"/>
      <c r="D384" s="44"/>
      <c r="E384" s="44"/>
      <c r="G384" s="44"/>
      <c r="J384" s="44"/>
    </row>
    <row r="385" spans="2:10">
      <c r="B385" s="46"/>
      <c r="D385" s="44"/>
      <c r="E385" s="44"/>
      <c r="G385" s="44"/>
      <c r="J385" s="44"/>
    </row>
    <row r="386" spans="2:10">
      <c r="B386" s="46"/>
      <c r="D386" s="44"/>
      <c r="E386" s="44"/>
      <c r="G386" s="44"/>
      <c r="J386" s="44"/>
    </row>
    <row r="387" spans="2:10">
      <c r="B387" s="46"/>
      <c r="D387" s="44"/>
      <c r="E387" s="44"/>
      <c r="G387" s="44"/>
      <c r="J387" s="44"/>
    </row>
    <row r="388" spans="2:10">
      <c r="B388" s="46"/>
      <c r="D388" s="44"/>
      <c r="E388" s="44"/>
      <c r="G388" s="44"/>
      <c r="J388" s="44"/>
    </row>
    <row r="389" spans="2:10">
      <c r="B389" s="46"/>
      <c r="D389" s="44"/>
      <c r="E389" s="44"/>
      <c r="G389" s="44"/>
      <c r="J389" s="44"/>
    </row>
    <row r="390" spans="2:10">
      <c r="B390" s="46"/>
      <c r="D390" s="44"/>
      <c r="E390" s="44"/>
      <c r="G390" s="44"/>
      <c r="J390" s="44"/>
    </row>
    <row r="391" spans="2:10">
      <c r="B391" s="46"/>
      <c r="D391" s="44"/>
      <c r="E391" s="44"/>
      <c r="G391" s="44"/>
      <c r="J391" s="44"/>
    </row>
    <row r="392" spans="2:10">
      <c r="B392" s="46"/>
      <c r="D392" s="44"/>
      <c r="E392" s="44"/>
      <c r="G392" s="44"/>
      <c r="J392" s="44"/>
    </row>
    <row r="393" spans="2:10">
      <c r="B393" s="46"/>
      <c r="D393" s="44"/>
      <c r="E393" s="44"/>
      <c r="G393" s="44"/>
      <c r="J393" s="44"/>
    </row>
    <row r="394" spans="2:10">
      <c r="B394" s="46"/>
      <c r="D394" s="44"/>
      <c r="E394" s="44"/>
      <c r="G394" s="44"/>
      <c r="J394" s="44"/>
    </row>
    <row r="395" spans="2:10">
      <c r="B395" s="46"/>
      <c r="D395" s="44"/>
      <c r="E395" s="44"/>
      <c r="G395" s="44"/>
      <c r="J395" s="44"/>
    </row>
    <row r="396" spans="2:10">
      <c r="B396" s="46"/>
      <c r="D396" s="44"/>
      <c r="E396" s="44"/>
      <c r="G396" s="44"/>
      <c r="J396" s="44"/>
    </row>
    <row r="397" spans="2:10">
      <c r="B397" s="46"/>
      <c r="D397" s="44"/>
      <c r="E397" s="44"/>
      <c r="G397" s="44"/>
      <c r="J397" s="44"/>
    </row>
    <row r="398" spans="2:10">
      <c r="B398" s="46"/>
      <c r="D398" s="44"/>
      <c r="E398" s="44"/>
      <c r="G398" s="44"/>
      <c r="J398" s="44"/>
    </row>
    <row r="399" spans="2:10">
      <c r="B399" s="46"/>
      <c r="D399" s="44"/>
      <c r="E399" s="44"/>
      <c r="G399" s="44"/>
      <c r="J399" s="44"/>
    </row>
    <row r="400" spans="2:10">
      <c r="B400" s="46"/>
      <c r="D400" s="44"/>
      <c r="E400" s="44"/>
      <c r="G400" s="44"/>
      <c r="J400" s="44"/>
    </row>
    <row r="401" spans="2:10">
      <c r="B401" s="46"/>
      <c r="D401" s="44"/>
      <c r="E401" s="44"/>
      <c r="G401" s="44"/>
      <c r="J401" s="44"/>
    </row>
    <row r="402" spans="2:10">
      <c r="B402" s="46"/>
      <c r="D402" s="44"/>
      <c r="E402" s="44"/>
      <c r="G402" s="44"/>
      <c r="J402" s="44"/>
    </row>
    <row r="403" spans="2:10">
      <c r="B403" s="46"/>
      <c r="D403" s="44"/>
      <c r="E403" s="44"/>
      <c r="G403" s="44"/>
      <c r="J403" s="44"/>
    </row>
    <row r="404" spans="2:10">
      <c r="B404" s="46"/>
      <c r="D404" s="44"/>
      <c r="E404" s="44"/>
      <c r="G404" s="44"/>
      <c r="J404" s="44"/>
    </row>
    <row r="405" spans="2:10">
      <c r="B405" s="46"/>
      <c r="D405" s="44"/>
      <c r="E405" s="44"/>
      <c r="G405" s="44"/>
      <c r="J405" s="44"/>
    </row>
    <row r="406" spans="2:10">
      <c r="B406" s="46"/>
      <c r="D406" s="44"/>
      <c r="E406" s="44"/>
      <c r="G406" s="44"/>
      <c r="J406" s="44"/>
    </row>
    <row r="407" spans="2:10">
      <c r="B407" s="46"/>
      <c r="D407" s="44"/>
      <c r="E407" s="44"/>
      <c r="G407" s="44"/>
      <c r="J407" s="44"/>
    </row>
    <row r="408" spans="2:10">
      <c r="B408" s="46"/>
      <c r="D408" s="44"/>
      <c r="E408" s="44"/>
      <c r="G408" s="44"/>
      <c r="J408" s="44"/>
    </row>
    <row r="409" spans="2:10">
      <c r="B409" s="46"/>
      <c r="D409" s="44"/>
      <c r="E409" s="44"/>
      <c r="G409" s="44"/>
      <c r="J409" s="44"/>
    </row>
    <row r="410" spans="2:10">
      <c r="B410" s="46"/>
      <c r="D410" s="44"/>
      <c r="E410" s="44"/>
      <c r="G410" s="44"/>
      <c r="J410" s="44"/>
    </row>
    <row r="411" spans="2:10">
      <c r="B411" s="46"/>
      <c r="D411" s="44"/>
      <c r="E411" s="44"/>
      <c r="G411" s="44"/>
      <c r="J411" s="44"/>
    </row>
    <row r="412" spans="2:10">
      <c r="B412" s="46"/>
      <c r="D412" s="44"/>
      <c r="E412" s="44"/>
      <c r="G412" s="44"/>
      <c r="J412" s="44"/>
    </row>
    <row r="413" spans="2:10">
      <c r="B413" s="46"/>
      <c r="D413" s="44"/>
      <c r="E413" s="44"/>
      <c r="G413" s="44"/>
      <c r="J413" s="44"/>
    </row>
    <row r="414" spans="2:10">
      <c r="B414" s="46"/>
      <c r="D414" s="44"/>
      <c r="E414" s="44"/>
      <c r="G414" s="44"/>
      <c r="J414" s="44"/>
    </row>
    <row r="415" spans="2:10">
      <c r="B415" s="46"/>
      <c r="D415" s="44"/>
      <c r="E415" s="44"/>
      <c r="G415" s="44"/>
      <c r="J415" s="44"/>
    </row>
    <row r="416" spans="2:10">
      <c r="B416" s="46"/>
      <c r="D416" s="44"/>
      <c r="E416" s="44"/>
      <c r="G416" s="44"/>
      <c r="J416" s="44"/>
    </row>
    <row r="417" spans="2:10">
      <c r="B417" s="46"/>
      <c r="D417" s="44"/>
      <c r="E417" s="44"/>
      <c r="G417" s="44"/>
      <c r="J417" s="44"/>
    </row>
    <row r="418" spans="2:10">
      <c r="B418" s="46"/>
      <c r="D418" s="44"/>
      <c r="E418" s="44"/>
      <c r="G418" s="44"/>
      <c r="J418" s="44"/>
    </row>
    <row r="419" spans="2:10">
      <c r="B419" s="46"/>
      <c r="D419" s="44"/>
      <c r="E419" s="44"/>
      <c r="G419" s="44"/>
      <c r="J419" s="44"/>
    </row>
    <row r="420" spans="2:10">
      <c r="B420" s="46"/>
      <c r="D420" s="44"/>
      <c r="E420" s="44"/>
      <c r="G420" s="44"/>
      <c r="J420" s="44"/>
    </row>
    <row r="421" spans="2:10">
      <c r="B421" s="46"/>
      <c r="D421" s="44"/>
      <c r="E421" s="44"/>
      <c r="G421" s="44"/>
      <c r="J421" s="44"/>
    </row>
    <row r="422" spans="2:10">
      <c r="B422" s="46"/>
      <c r="D422" s="44"/>
      <c r="E422" s="44"/>
      <c r="G422" s="44"/>
      <c r="J422" s="44"/>
    </row>
    <row r="423" spans="2:10">
      <c r="B423" s="46"/>
      <c r="D423" s="44"/>
      <c r="E423" s="44"/>
      <c r="G423" s="44"/>
      <c r="J423" s="44"/>
    </row>
    <row r="424" spans="2:10">
      <c r="B424" s="46"/>
      <c r="D424" s="44"/>
      <c r="E424" s="44"/>
      <c r="G424" s="44"/>
      <c r="J424" s="44"/>
    </row>
    <row r="425" spans="2:10">
      <c r="B425" s="46"/>
      <c r="D425" s="44"/>
      <c r="E425" s="44"/>
      <c r="G425" s="44"/>
      <c r="J425" s="44"/>
    </row>
    <row r="426" spans="2:10">
      <c r="B426" s="46"/>
      <c r="D426" s="44"/>
      <c r="E426" s="44"/>
      <c r="G426" s="44"/>
      <c r="J426" s="44"/>
    </row>
    <row r="427" spans="2:10">
      <c r="B427" s="46"/>
      <c r="D427" s="44"/>
      <c r="E427" s="44"/>
      <c r="G427" s="44"/>
      <c r="J427" s="44"/>
    </row>
    <row r="428" spans="2:10">
      <c r="B428" s="46"/>
      <c r="D428" s="44"/>
      <c r="E428" s="44"/>
      <c r="G428" s="44"/>
      <c r="J428" s="44"/>
    </row>
    <row r="429" spans="2:10">
      <c r="B429" s="46"/>
      <c r="D429" s="44"/>
      <c r="E429" s="44"/>
      <c r="G429" s="44"/>
      <c r="J429" s="44"/>
    </row>
    <row r="430" spans="2:10">
      <c r="B430" s="46"/>
      <c r="D430" s="44"/>
      <c r="E430" s="44"/>
      <c r="G430" s="44"/>
      <c r="J430" s="44"/>
    </row>
    <row r="431" spans="2:10">
      <c r="B431" s="46"/>
      <c r="D431" s="44"/>
      <c r="E431" s="44"/>
      <c r="G431" s="44"/>
      <c r="J431" s="44"/>
    </row>
    <row r="432" spans="2:10">
      <c r="B432" s="46"/>
      <c r="D432" s="44"/>
      <c r="E432" s="44"/>
      <c r="G432" s="44"/>
      <c r="J432" s="44"/>
    </row>
    <row r="433" spans="2:10">
      <c r="B433" s="46"/>
      <c r="D433" s="44"/>
      <c r="E433" s="44"/>
      <c r="G433" s="44"/>
      <c r="J433" s="44"/>
    </row>
    <row r="434" spans="2:10">
      <c r="B434" s="46"/>
      <c r="D434" s="44"/>
      <c r="E434" s="44"/>
      <c r="G434" s="44"/>
      <c r="J434" s="44"/>
    </row>
    <row r="435" spans="2:10">
      <c r="B435" s="46"/>
      <c r="D435" s="44"/>
      <c r="E435" s="44"/>
      <c r="G435" s="44"/>
      <c r="J435" s="44"/>
    </row>
    <row r="436" spans="2:10">
      <c r="B436" s="46"/>
      <c r="D436" s="44"/>
      <c r="E436" s="44"/>
      <c r="G436" s="44"/>
      <c r="J436" s="44"/>
    </row>
    <row r="437" spans="2:10">
      <c r="B437" s="46"/>
      <c r="D437" s="44"/>
      <c r="E437" s="44"/>
      <c r="G437" s="44"/>
      <c r="J437" s="44"/>
    </row>
    <row r="438" spans="2:10">
      <c r="B438" s="46"/>
      <c r="D438" s="44"/>
      <c r="E438" s="44"/>
      <c r="G438" s="44"/>
      <c r="J438" s="44"/>
    </row>
    <row r="439" spans="2:10">
      <c r="B439" s="46"/>
      <c r="D439" s="44"/>
      <c r="E439" s="44"/>
      <c r="G439" s="44"/>
      <c r="J439" s="44"/>
    </row>
    <row r="440" spans="2:10">
      <c r="B440" s="46"/>
      <c r="D440" s="44"/>
      <c r="E440" s="44"/>
      <c r="G440" s="44"/>
      <c r="J440" s="44"/>
    </row>
    <row r="441" spans="2:10">
      <c r="B441" s="46"/>
      <c r="D441" s="44"/>
      <c r="E441" s="44"/>
      <c r="G441" s="44"/>
      <c r="J441" s="44"/>
    </row>
    <row r="442" spans="2:10">
      <c r="B442" s="46"/>
      <c r="D442" s="44"/>
      <c r="E442" s="44"/>
      <c r="G442" s="44"/>
      <c r="J442" s="44"/>
    </row>
    <row r="443" spans="2:10">
      <c r="B443" s="46"/>
      <c r="D443" s="44"/>
      <c r="E443" s="44"/>
      <c r="G443" s="44"/>
      <c r="J443" s="44"/>
    </row>
    <row r="444" spans="2:10">
      <c r="B444" s="46"/>
      <c r="D444" s="44"/>
      <c r="E444" s="44"/>
      <c r="G444" s="44"/>
      <c r="J444" s="44"/>
    </row>
    <row r="445" spans="2:10">
      <c r="B445" s="46"/>
      <c r="D445" s="44"/>
      <c r="E445" s="44"/>
      <c r="G445" s="44"/>
      <c r="J445" s="44"/>
    </row>
    <row r="446" spans="2:10">
      <c r="B446" s="46"/>
      <c r="D446" s="44"/>
      <c r="E446" s="44"/>
      <c r="G446" s="44"/>
      <c r="J446" s="44"/>
    </row>
    <row r="447" spans="2:10">
      <c r="B447" s="46"/>
      <c r="D447" s="44"/>
      <c r="E447" s="44"/>
      <c r="G447" s="44"/>
      <c r="J447" s="44"/>
    </row>
    <row r="448" spans="2:10">
      <c r="B448" s="46"/>
      <c r="D448" s="44"/>
      <c r="E448" s="44"/>
      <c r="G448" s="44"/>
      <c r="J448" s="44"/>
    </row>
    <row r="449" spans="2:10">
      <c r="B449" s="46"/>
      <c r="D449" s="44"/>
      <c r="E449" s="44"/>
      <c r="G449" s="44"/>
      <c r="J449" s="44"/>
    </row>
    <row r="450" spans="2:10">
      <c r="B450" s="46"/>
      <c r="D450" s="44"/>
      <c r="E450" s="44"/>
      <c r="G450" s="44"/>
      <c r="J450" s="44"/>
    </row>
    <row r="451" spans="2:10">
      <c r="B451" s="46"/>
      <c r="D451" s="44"/>
      <c r="E451" s="44"/>
      <c r="G451" s="44"/>
      <c r="J451" s="44"/>
    </row>
    <row r="452" spans="2:10">
      <c r="B452" s="46"/>
      <c r="D452" s="44"/>
      <c r="E452" s="44"/>
      <c r="G452" s="44"/>
      <c r="J452" s="44"/>
    </row>
    <row r="453" spans="2:10">
      <c r="B453" s="46"/>
      <c r="D453" s="44"/>
      <c r="E453" s="44"/>
      <c r="G453" s="44"/>
      <c r="J453" s="44"/>
    </row>
    <row r="454" spans="2:10">
      <c r="B454" s="46"/>
      <c r="D454" s="44"/>
      <c r="E454" s="44"/>
      <c r="G454" s="44"/>
      <c r="J454" s="44"/>
    </row>
    <row r="455" spans="2:10">
      <c r="B455" s="46"/>
      <c r="D455" s="44"/>
      <c r="E455" s="44"/>
      <c r="G455" s="44"/>
      <c r="J455" s="44"/>
    </row>
    <row r="456" spans="2:10">
      <c r="B456" s="46"/>
      <c r="D456" s="44"/>
      <c r="E456" s="44"/>
      <c r="G456" s="44"/>
      <c r="J456" s="44"/>
    </row>
    <row r="457" spans="2:10">
      <c r="B457" s="46"/>
      <c r="D457" s="44"/>
      <c r="E457" s="44"/>
      <c r="G457" s="44"/>
      <c r="J457" s="44"/>
    </row>
    <row r="458" spans="2:10">
      <c r="B458" s="46"/>
      <c r="D458" s="44"/>
      <c r="E458" s="44"/>
      <c r="G458" s="44"/>
      <c r="J458" s="44"/>
    </row>
    <row r="459" spans="2:10">
      <c r="B459" s="46"/>
      <c r="D459" s="44"/>
      <c r="E459" s="44"/>
      <c r="G459" s="44"/>
      <c r="J459" s="44"/>
    </row>
    <row r="460" spans="2:10">
      <c r="B460" s="46"/>
      <c r="D460" s="44"/>
      <c r="E460" s="44"/>
      <c r="G460" s="44"/>
      <c r="J460" s="44"/>
    </row>
    <row r="461" spans="2:10">
      <c r="B461" s="46"/>
      <c r="D461" s="44"/>
      <c r="E461" s="44"/>
      <c r="G461" s="44"/>
      <c r="J461" s="44"/>
    </row>
    <row r="462" spans="2:10">
      <c r="B462" s="46"/>
      <c r="D462" s="44"/>
      <c r="E462" s="44"/>
      <c r="G462" s="44"/>
      <c r="J462" s="44"/>
    </row>
    <row r="463" spans="2:10">
      <c r="B463" s="46"/>
      <c r="D463" s="44"/>
      <c r="E463" s="44"/>
      <c r="G463" s="44"/>
      <c r="J463" s="44"/>
    </row>
    <row r="464" spans="2:10">
      <c r="B464" s="46"/>
      <c r="D464" s="44"/>
      <c r="E464" s="44"/>
      <c r="G464" s="44"/>
      <c r="J464" s="44"/>
    </row>
    <row r="465" spans="2:10">
      <c r="B465" s="46"/>
      <c r="D465" s="44"/>
      <c r="E465" s="44"/>
      <c r="G465" s="44"/>
      <c r="J465" s="44"/>
    </row>
    <row r="466" spans="2:10">
      <c r="B466" s="46"/>
      <c r="D466" s="44"/>
      <c r="E466" s="44"/>
      <c r="G466" s="44"/>
      <c r="J466" s="44"/>
    </row>
    <row r="467" spans="2:10">
      <c r="B467" s="46"/>
      <c r="D467" s="44"/>
      <c r="E467" s="44"/>
      <c r="G467" s="44"/>
      <c r="J467" s="44"/>
    </row>
    <row r="468" spans="2:10">
      <c r="B468" s="46"/>
      <c r="D468" s="44"/>
      <c r="E468" s="44"/>
      <c r="G468" s="44"/>
      <c r="J468" s="44"/>
    </row>
    <row r="469" spans="2:10">
      <c r="B469" s="46"/>
      <c r="D469" s="44"/>
      <c r="E469" s="44"/>
      <c r="G469" s="44"/>
      <c r="J469" s="44"/>
    </row>
    <row r="470" spans="2:10">
      <c r="B470" s="46"/>
      <c r="D470" s="44"/>
      <c r="E470" s="44"/>
      <c r="G470" s="44"/>
      <c r="J470" s="44"/>
    </row>
    <row r="471" spans="2:10">
      <c r="B471" s="46"/>
      <c r="D471" s="44"/>
      <c r="E471" s="44"/>
      <c r="G471" s="44"/>
      <c r="J471" s="44"/>
    </row>
    <row r="472" spans="2:10">
      <c r="B472" s="46"/>
      <c r="D472" s="44"/>
      <c r="E472" s="44"/>
      <c r="G472" s="44"/>
      <c r="J472" s="44"/>
    </row>
    <row r="473" spans="2:10">
      <c r="B473" s="46"/>
      <c r="D473" s="44"/>
      <c r="E473" s="44"/>
      <c r="G473" s="44"/>
      <c r="J473" s="44"/>
    </row>
    <row r="474" spans="2:10">
      <c r="B474" s="46"/>
      <c r="D474" s="44"/>
      <c r="E474" s="44"/>
      <c r="G474" s="44"/>
      <c r="J474" s="44"/>
    </row>
    <row r="475" spans="2:10">
      <c r="B475" s="46"/>
      <c r="D475" s="44"/>
      <c r="E475" s="44"/>
      <c r="G475" s="44"/>
      <c r="J475" s="44"/>
    </row>
    <row r="476" spans="2:10">
      <c r="B476" s="46"/>
      <c r="D476" s="44"/>
      <c r="E476" s="44"/>
      <c r="G476" s="44"/>
      <c r="J476" s="44"/>
    </row>
    <row r="477" spans="2:10">
      <c r="B477" s="46"/>
      <c r="D477" s="44"/>
      <c r="E477" s="44"/>
      <c r="G477" s="44"/>
      <c r="J477" s="44"/>
    </row>
    <row r="478" spans="2:10">
      <c r="B478" s="46"/>
      <c r="D478" s="44"/>
      <c r="E478" s="44"/>
      <c r="G478" s="44"/>
      <c r="J478" s="44"/>
    </row>
    <row r="479" spans="2:10">
      <c r="B479" s="46"/>
      <c r="D479" s="44"/>
      <c r="E479" s="44"/>
      <c r="G479" s="44"/>
      <c r="J479" s="44"/>
    </row>
    <row r="480" spans="2:10">
      <c r="B480" s="46"/>
      <c r="D480" s="44"/>
      <c r="E480" s="44"/>
      <c r="G480" s="44"/>
      <c r="J480" s="44"/>
    </row>
    <row r="481" spans="2:10">
      <c r="B481" s="46"/>
      <c r="D481" s="44"/>
      <c r="E481" s="44"/>
      <c r="G481" s="44"/>
      <c r="J481" s="44"/>
    </row>
    <row r="482" spans="2:10">
      <c r="B482" s="46"/>
      <c r="D482" s="44"/>
      <c r="E482" s="44"/>
      <c r="G482" s="44"/>
      <c r="J482" s="44"/>
    </row>
    <row r="483" spans="2:10">
      <c r="B483" s="46"/>
      <c r="D483" s="44"/>
      <c r="E483" s="44"/>
      <c r="G483" s="44"/>
      <c r="J483" s="44"/>
    </row>
    <row r="484" spans="2:10">
      <c r="B484" s="46"/>
      <c r="D484" s="44"/>
      <c r="E484" s="44"/>
      <c r="G484" s="44"/>
      <c r="J484" s="44"/>
    </row>
    <row r="485" spans="2:10">
      <c r="B485" s="46"/>
      <c r="D485" s="44"/>
      <c r="E485" s="44"/>
      <c r="G485" s="44"/>
      <c r="J485" s="44"/>
    </row>
    <row r="486" spans="2:10">
      <c r="B486" s="46"/>
      <c r="D486" s="44"/>
      <c r="E486" s="44"/>
      <c r="G486" s="44"/>
      <c r="J486" s="44"/>
    </row>
    <row r="487" spans="2:10">
      <c r="B487" s="46"/>
      <c r="D487" s="44"/>
      <c r="E487" s="44"/>
      <c r="G487" s="44"/>
      <c r="J487" s="44"/>
    </row>
    <row r="488" spans="2:10">
      <c r="B488" s="46"/>
      <c r="D488" s="44"/>
      <c r="E488" s="44"/>
      <c r="G488" s="44"/>
      <c r="J488" s="44"/>
    </row>
    <row r="489" spans="2:10">
      <c r="B489" s="46"/>
      <c r="D489" s="44"/>
      <c r="E489" s="44"/>
      <c r="G489" s="44"/>
      <c r="J489" s="44"/>
    </row>
    <row r="490" spans="2:10">
      <c r="B490" s="46"/>
      <c r="D490" s="44"/>
      <c r="E490" s="44"/>
      <c r="G490" s="44"/>
      <c r="J490" s="44"/>
    </row>
    <row r="491" spans="2:10">
      <c r="B491" s="46"/>
      <c r="D491" s="44"/>
      <c r="E491" s="44"/>
      <c r="G491" s="44"/>
      <c r="J491" s="44"/>
    </row>
    <row r="492" spans="2:10">
      <c r="B492" s="46"/>
      <c r="D492" s="44"/>
      <c r="E492" s="44"/>
      <c r="G492" s="44"/>
      <c r="J492" s="44"/>
    </row>
    <row r="493" spans="2:10">
      <c r="B493" s="46"/>
      <c r="D493" s="44"/>
      <c r="E493" s="44"/>
      <c r="G493" s="44"/>
      <c r="J493" s="44"/>
    </row>
    <row r="494" spans="2:10">
      <c r="B494" s="46"/>
      <c r="D494" s="44"/>
      <c r="E494" s="44"/>
      <c r="G494" s="44"/>
      <c r="J494" s="44"/>
    </row>
    <row r="495" spans="2:10">
      <c r="B495" s="46"/>
      <c r="D495" s="44"/>
      <c r="E495" s="44"/>
      <c r="G495" s="44"/>
      <c r="J495" s="44"/>
    </row>
    <row r="496" spans="2:10">
      <c r="B496" s="46"/>
      <c r="D496" s="44"/>
      <c r="E496" s="44"/>
      <c r="G496" s="44"/>
      <c r="J496" s="44"/>
    </row>
    <row r="497" spans="2:10">
      <c r="B497" s="46"/>
      <c r="D497" s="44"/>
      <c r="E497" s="44"/>
      <c r="G497" s="44"/>
      <c r="J497" s="44"/>
    </row>
    <row r="498" spans="2:10">
      <c r="B498" s="46"/>
      <c r="D498" s="44"/>
      <c r="E498" s="44"/>
      <c r="G498" s="44"/>
      <c r="J498" s="44"/>
    </row>
    <row r="499" spans="2:10">
      <c r="B499" s="46"/>
      <c r="D499" s="44"/>
      <c r="E499" s="44"/>
      <c r="G499" s="44"/>
      <c r="J499" s="44"/>
    </row>
    <row r="500" spans="2:10">
      <c r="B500" s="46"/>
      <c r="D500" s="44"/>
      <c r="E500" s="44"/>
      <c r="G500" s="44"/>
      <c r="J500" s="44"/>
    </row>
    <row r="501" spans="2:10">
      <c r="B501" s="46"/>
      <c r="D501" s="44"/>
      <c r="E501" s="44"/>
      <c r="G501" s="44"/>
      <c r="J501" s="44"/>
    </row>
    <row r="502" spans="2:10">
      <c r="B502" s="46"/>
      <c r="D502" s="44"/>
      <c r="E502" s="44"/>
      <c r="G502" s="44"/>
      <c r="J502" s="44"/>
    </row>
    <row r="503" spans="2:10">
      <c r="B503" s="46"/>
      <c r="D503" s="44"/>
      <c r="E503" s="44"/>
      <c r="G503" s="44"/>
      <c r="J503" s="44"/>
    </row>
    <row r="504" spans="2:10">
      <c r="B504" s="46"/>
      <c r="D504" s="44"/>
      <c r="E504" s="44"/>
      <c r="G504" s="44"/>
      <c r="J504" s="44"/>
    </row>
    <row r="505" spans="2:10">
      <c r="B505" s="46"/>
      <c r="D505" s="44"/>
      <c r="E505" s="44"/>
      <c r="G505" s="44"/>
      <c r="J505" s="44"/>
    </row>
    <row r="506" spans="2:10">
      <c r="B506" s="46"/>
      <c r="D506" s="44"/>
      <c r="E506" s="44"/>
      <c r="G506" s="44"/>
      <c r="J506" s="44"/>
    </row>
    <row r="507" spans="2:10">
      <c r="B507" s="46"/>
      <c r="D507" s="44"/>
      <c r="E507" s="44"/>
      <c r="G507" s="44"/>
      <c r="J507" s="44"/>
    </row>
    <row r="508" spans="2:10">
      <c r="B508" s="46"/>
      <c r="D508" s="44"/>
      <c r="E508" s="44"/>
      <c r="G508" s="44"/>
      <c r="J508" s="44"/>
    </row>
    <row r="509" spans="2:10">
      <c r="B509" s="46"/>
      <c r="D509" s="44"/>
      <c r="E509" s="44"/>
      <c r="G509" s="44"/>
      <c r="J509" s="44"/>
    </row>
    <row r="510" spans="2:10">
      <c r="B510" s="46"/>
      <c r="D510" s="44"/>
      <c r="E510" s="44"/>
      <c r="G510" s="44"/>
      <c r="J510" s="44"/>
    </row>
    <row r="511" spans="2:10">
      <c r="B511" s="46"/>
      <c r="D511" s="44"/>
      <c r="E511" s="44"/>
      <c r="G511" s="44"/>
      <c r="J511" s="44"/>
    </row>
    <row r="512" spans="2:10">
      <c r="B512" s="46"/>
      <c r="D512" s="44"/>
      <c r="E512" s="44"/>
      <c r="G512" s="44"/>
      <c r="J512" s="44"/>
    </row>
    <row r="513" spans="2:10">
      <c r="B513" s="46"/>
      <c r="D513" s="44"/>
      <c r="E513" s="44"/>
      <c r="G513" s="44"/>
      <c r="J513" s="44"/>
    </row>
    <row r="514" spans="2:10">
      <c r="B514" s="46"/>
      <c r="D514" s="44"/>
      <c r="E514" s="44"/>
      <c r="G514" s="44"/>
      <c r="J514" s="44"/>
    </row>
    <row r="515" spans="2:10">
      <c r="B515" s="46"/>
      <c r="D515" s="44"/>
      <c r="E515" s="44"/>
      <c r="G515" s="44"/>
      <c r="J515" s="44"/>
    </row>
    <row r="516" spans="2:10">
      <c r="B516" s="46"/>
      <c r="D516" s="44"/>
      <c r="E516" s="44"/>
      <c r="G516" s="44"/>
      <c r="J516" s="44"/>
    </row>
    <row r="517" spans="2:10">
      <c r="B517" s="46"/>
      <c r="D517" s="44"/>
      <c r="E517" s="44"/>
      <c r="G517" s="44"/>
      <c r="J517" s="44"/>
    </row>
    <row r="518" spans="2:10">
      <c r="B518" s="46"/>
      <c r="D518" s="44"/>
      <c r="E518" s="44"/>
      <c r="G518" s="44"/>
      <c r="J518" s="44"/>
    </row>
    <row r="519" spans="2:10">
      <c r="B519" s="46"/>
      <c r="D519" s="44"/>
      <c r="E519" s="44"/>
      <c r="G519" s="44"/>
      <c r="J519" s="44"/>
    </row>
    <row r="520" spans="2:10">
      <c r="B520" s="46"/>
      <c r="D520" s="44"/>
      <c r="E520" s="44"/>
      <c r="G520" s="44"/>
      <c r="J520" s="44"/>
    </row>
    <row r="521" spans="2:10">
      <c r="B521" s="46"/>
      <c r="D521" s="44"/>
      <c r="E521" s="44"/>
      <c r="G521" s="44"/>
      <c r="J521" s="44"/>
    </row>
    <row r="522" spans="2:10">
      <c r="B522" s="46"/>
      <c r="D522" s="44"/>
      <c r="E522" s="44"/>
      <c r="G522" s="44"/>
      <c r="J522" s="44"/>
    </row>
    <row r="523" spans="2:10">
      <c r="B523" s="46"/>
      <c r="D523" s="44"/>
      <c r="E523" s="44"/>
      <c r="G523" s="44"/>
      <c r="J523" s="44"/>
    </row>
    <row r="524" spans="2:10">
      <c r="B524" s="46"/>
      <c r="D524" s="44"/>
      <c r="E524" s="44"/>
      <c r="G524" s="44"/>
      <c r="J524" s="44"/>
    </row>
    <row r="525" spans="2:10">
      <c r="B525" s="46"/>
      <c r="D525" s="44"/>
      <c r="E525" s="44"/>
      <c r="G525" s="44"/>
      <c r="J525" s="44"/>
    </row>
    <row r="526" spans="2:10">
      <c r="B526" s="46"/>
      <c r="D526" s="44"/>
      <c r="E526" s="44"/>
      <c r="G526" s="44"/>
      <c r="J526" s="44"/>
    </row>
    <row r="527" spans="2:10">
      <c r="B527" s="46"/>
      <c r="D527" s="44"/>
      <c r="E527" s="44"/>
      <c r="G527" s="44"/>
      <c r="J527" s="44"/>
    </row>
    <row r="528" spans="2:10">
      <c r="B528" s="46"/>
      <c r="D528" s="44"/>
      <c r="E528" s="44"/>
      <c r="G528" s="44"/>
      <c r="J528" s="44"/>
    </row>
    <row r="529" spans="2:10">
      <c r="B529" s="46"/>
      <c r="D529" s="44"/>
      <c r="E529" s="44"/>
      <c r="G529" s="44"/>
      <c r="J529" s="44"/>
    </row>
    <row r="530" spans="2:10">
      <c r="B530" s="46"/>
      <c r="D530" s="44"/>
      <c r="E530" s="44"/>
      <c r="G530" s="44"/>
      <c r="J530" s="44"/>
    </row>
    <row r="531" spans="2:10">
      <c r="B531" s="46"/>
      <c r="D531" s="44"/>
      <c r="E531" s="44"/>
      <c r="G531" s="44"/>
      <c r="J531" s="44"/>
    </row>
    <row r="532" spans="2:10">
      <c r="B532" s="46"/>
      <c r="D532" s="44"/>
      <c r="E532" s="44"/>
      <c r="G532" s="44"/>
      <c r="J532" s="44"/>
    </row>
    <row r="533" spans="2:10">
      <c r="B533" s="46"/>
      <c r="D533" s="44"/>
      <c r="E533" s="44"/>
      <c r="G533" s="44"/>
      <c r="J533" s="44"/>
    </row>
    <row r="534" spans="2:10">
      <c r="B534" s="46"/>
      <c r="D534" s="44"/>
      <c r="E534" s="44"/>
      <c r="G534" s="44"/>
      <c r="J534" s="44"/>
    </row>
    <row r="535" spans="2:10">
      <c r="B535" s="46"/>
      <c r="D535" s="44"/>
      <c r="E535" s="44"/>
      <c r="G535" s="44"/>
      <c r="J535" s="44"/>
    </row>
    <row r="536" spans="2:10">
      <c r="B536" s="46"/>
      <c r="D536" s="44"/>
      <c r="E536" s="44"/>
      <c r="G536" s="44"/>
      <c r="J536" s="44"/>
    </row>
    <row r="537" spans="2:10">
      <c r="B537" s="46"/>
      <c r="D537" s="44"/>
      <c r="E537" s="44"/>
      <c r="G537" s="44"/>
      <c r="J537" s="44"/>
    </row>
    <row r="538" spans="2:10">
      <c r="B538" s="46"/>
      <c r="D538" s="44"/>
      <c r="E538" s="44"/>
      <c r="G538" s="44"/>
      <c r="J538" s="44"/>
    </row>
    <row r="539" spans="2:10">
      <c r="B539" s="46"/>
      <c r="D539" s="44"/>
      <c r="E539" s="44"/>
      <c r="G539" s="44"/>
      <c r="J539" s="44"/>
    </row>
    <row r="540" spans="2:10">
      <c r="B540" s="46"/>
      <c r="D540" s="44"/>
      <c r="E540" s="44"/>
      <c r="G540" s="44"/>
      <c r="J540" s="44"/>
    </row>
    <row r="541" spans="2:10">
      <c r="B541" s="46"/>
      <c r="D541" s="44"/>
      <c r="E541" s="44"/>
      <c r="G541" s="44"/>
      <c r="J541" s="44"/>
    </row>
    <row r="542" spans="2:10">
      <c r="B542" s="46"/>
      <c r="D542" s="44"/>
      <c r="E542" s="44"/>
      <c r="G542" s="44"/>
      <c r="J542" s="44"/>
    </row>
    <row r="543" spans="2:10">
      <c r="B543" s="46"/>
      <c r="D543" s="44"/>
      <c r="E543" s="44"/>
      <c r="G543" s="44"/>
      <c r="J543" s="44"/>
    </row>
    <row r="544" spans="2:10">
      <c r="B544" s="46"/>
      <c r="D544" s="44"/>
      <c r="E544" s="44"/>
      <c r="G544" s="44"/>
      <c r="J544" s="44"/>
    </row>
    <row r="545" spans="2:10">
      <c r="B545" s="46"/>
      <c r="D545" s="44"/>
      <c r="E545" s="44"/>
      <c r="G545" s="44"/>
      <c r="J545" s="44"/>
    </row>
    <row r="546" spans="2:10">
      <c r="B546" s="46"/>
      <c r="D546" s="44"/>
      <c r="E546" s="44"/>
      <c r="G546" s="44"/>
      <c r="J546" s="44"/>
    </row>
    <row r="547" spans="2:10">
      <c r="B547" s="46"/>
      <c r="D547" s="44"/>
      <c r="E547" s="44"/>
      <c r="G547" s="44"/>
      <c r="J547" s="44"/>
    </row>
    <row r="548" spans="2:10">
      <c r="B548" s="46"/>
      <c r="D548" s="44"/>
      <c r="E548" s="44"/>
      <c r="G548" s="44"/>
      <c r="J548" s="44"/>
    </row>
    <row r="549" spans="2:10">
      <c r="B549" s="46"/>
      <c r="D549" s="44"/>
      <c r="E549" s="44"/>
      <c r="G549" s="44"/>
      <c r="J549" s="44"/>
    </row>
    <row r="550" spans="2:10">
      <c r="B550" s="46"/>
      <c r="D550" s="44"/>
      <c r="E550" s="44"/>
      <c r="G550" s="44"/>
      <c r="J550" s="44"/>
    </row>
    <row r="551" spans="2:10">
      <c r="B551" s="46"/>
      <c r="D551" s="44"/>
      <c r="E551" s="44"/>
      <c r="G551" s="44"/>
      <c r="J551" s="44"/>
    </row>
    <row r="552" spans="2:10">
      <c r="B552" s="46"/>
      <c r="D552" s="44"/>
      <c r="E552" s="44"/>
      <c r="G552" s="44"/>
      <c r="J552" s="44"/>
    </row>
    <row r="553" spans="2:10">
      <c r="B553" s="46"/>
      <c r="D553" s="44"/>
      <c r="E553" s="44"/>
      <c r="G553" s="44"/>
      <c r="J553" s="44"/>
    </row>
    <row r="554" spans="2:10">
      <c r="B554" s="46"/>
      <c r="D554" s="44"/>
      <c r="E554" s="44"/>
      <c r="G554" s="44"/>
      <c r="J554" s="44"/>
    </row>
    <row r="555" spans="2:10">
      <c r="B555" s="46"/>
      <c r="D555" s="44"/>
      <c r="E555" s="44"/>
      <c r="G555" s="44"/>
      <c r="J555" s="44"/>
    </row>
    <row r="556" spans="2:10">
      <c r="B556" s="46"/>
      <c r="D556" s="44"/>
      <c r="E556" s="44"/>
      <c r="G556" s="44"/>
      <c r="J556" s="44"/>
    </row>
    <row r="557" spans="2:10">
      <c r="B557" s="46"/>
      <c r="D557" s="44"/>
      <c r="E557" s="44"/>
      <c r="G557" s="44"/>
      <c r="J557" s="44"/>
    </row>
    <row r="558" spans="2:10">
      <c r="B558" s="46"/>
      <c r="D558" s="44"/>
      <c r="E558" s="44"/>
      <c r="G558" s="44"/>
      <c r="J558" s="44"/>
    </row>
    <row r="559" spans="2:10">
      <c r="B559" s="46"/>
      <c r="D559" s="44"/>
      <c r="E559" s="44"/>
      <c r="G559" s="44"/>
      <c r="J559" s="44"/>
    </row>
    <row r="560" spans="2:10">
      <c r="B560" s="46"/>
      <c r="D560" s="44"/>
      <c r="E560" s="44"/>
      <c r="G560" s="44"/>
      <c r="J560" s="44"/>
    </row>
    <row r="561" spans="2:10">
      <c r="B561" s="46"/>
      <c r="D561" s="44"/>
      <c r="E561" s="44"/>
      <c r="G561" s="44"/>
      <c r="J561" s="44"/>
    </row>
    <row r="562" spans="2:10">
      <c r="B562" s="46"/>
      <c r="D562" s="44"/>
      <c r="E562" s="44"/>
      <c r="G562" s="44"/>
      <c r="J562" s="44"/>
    </row>
    <row r="563" spans="2:10">
      <c r="B563" s="46"/>
      <c r="D563" s="44"/>
      <c r="E563" s="44"/>
      <c r="G563" s="44"/>
      <c r="J563" s="44"/>
    </row>
    <row r="564" spans="2:10">
      <c r="B564" s="46"/>
      <c r="D564" s="44"/>
      <c r="E564" s="44"/>
      <c r="G564" s="44"/>
      <c r="J564" s="44"/>
    </row>
    <row r="565" spans="2:10">
      <c r="B565" s="46"/>
      <c r="D565" s="44"/>
      <c r="E565" s="44"/>
      <c r="G565" s="44"/>
      <c r="J565" s="44"/>
    </row>
    <row r="566" spans="2:10">
      <c r="B566" s="46"/>
      <c r="D566" s="44"/>
      <c r="E566" s="44"/>
      <c r="G566" s="44"/>
      <c r="J566" s="44"/>
    </row>
    <row r="567" spans="2:10">
      <c r="B567" s="46"/>
      <c r="D567" s="44"/>
      <c r="E567" s="44"/>
      <c r="G567" s="44"/>
      <c r="J567" s="44"/>
    </row>
    <row r="568" spans="2:10">
      <c r="B568" s="46"/>
      <c r="D568" s="44"/>
      <c r="E568" s="44"/>
      <c r="G568" s="44"/>
      <c r="J568" s="44"/>
    </row>
    <row r="569" spans="2:10">
      <c r="B569" s="46"/>
      <c r="D569" s="44"/>
      <c r="E569" s="44"/>
      <c r="G569" s="44"/>
      <c r="J569" s="44"/>
    </row>
    <row r="570" spans="2:10">
      <c r="B570" s="46"/>
      <c r="D570" s="44"/>
      <c r="E570" s="44"/>
      <c r="G570" s="44"/>
      <c r="J570" s="44"/>
    </row>
    <row r="571" spans="2:10">
      <c r="B571" s="46"/>
      <c r="D571" s="44"/>
      <c r="E571" s="44"/>
      <c r="G571" s="44"/>
      <c r="J571" s="44"/>
    </row>
    <row r="572" spans="2:10">
      <c r="B572" s="46"/>
      <c r="D572" s="44"/>
      <c r="E572" s="44"/>
      <c r="G572" s="44"/>
      <c r="J572" s="44"/>
    </row>
    <row r="573" spans="2:10">
      <c r="B573" s="46"/>
      <c r="D573" s="44"/>
      <c r="E573" s="44"/>
      <c r="G573" s="44"/>
      <c r="J573" s="44"/>
    </row>
    <row r="574" spans="2:10">
      <c r="B574" s="46"/>
      <c r="D574" s="44"/>
      <c r="E574" s="44"/>
      <c r="G574" s="44"/>
      <c r="J574" s="44"/>
    </row>
    <row r="575" spans="2:10">
      <c r="B575" s="46"/>
      <c r="D575" s="44"/>
      <c r="E575" s="44"/>
      <c r="G575" s="44"/>
      <c r="J575" s="44"/>
    </row>
    <row r="576" spans="2:10">
      <c r="B576" s="46"/>
      <c r="D576" s="44"/>
      <c r="E576" s="44"/>
      <c r="G576" s="44"/>
      <c r="J576" s="44"/>
    </row>
    <row r="577" spans="2:10">
      <c r="B577" s="46"/>
      <c r="D577" s="44"/>
      <c r="E577" s="44"/>
      <c r="G577" s="44"/>
      <c r="J577" s="44"/>
    </row>
    <row r="578" spans="2:10">
      <c r="B578" s="46"/>
      <c r="D578" s="44"/>
      <c r="E578" s="44"/>
      <c r="G578" s="44"/>
      <c r="J578" s="44"/>
    </row>
    <row r="579" spans="2:10">
      <c r="B579" s="46"/>
      <c r="D579" s="44"/>
      <c r="E579" s="44"/>
      <c r="G579" s="44"/>
      <c r="J579" s="44"/>
    </row>
    <row r="580" spans="2:10">
      <c r="B580" s="46"/>
      <c r="D580" s="44"/>
      <c r="E580" s="44"/>
      <c r="G580" s="44"/>
      <c r="J580" s="44"/>
    </row>
    <row r="581" spans="2:10">
      <c r="B581" s="46"/>
      <c r="D581" s="44"/>
      <c r="E581" s="44"/>
      <c r="G581" s="44"/>
      <c r="J581" s="44"/>
    </row>
    <row r="582" spans="2:10">
      <c r="B582" s="46"/>
      <c r="D582" s="44"/>
      <c r="E582" s="44"/>
      <c r="G582" s="44"/>
      <c r="J582" s="44"/>
    </row>
    <row r="583" spans="2:10">
      <c r="B583" s="46"/>
      <c r="D583" s="44"/>
      <c r="E583" s="44"/>
      <c r="G583" s="44"/>
      <c r="J583" s="44"/>
    </row>
    <row r="584" spans="2:10">
      <c r="B584" s="46"/>
      <c r="D584" s="44"/>
      <c r="E584" s="44"/>
      <c r="G584" s="44"/>
      <c r="J584" s="44"/>
    </row>
    <row r="585" spans="2:10">
      <c r="B585" s="46"/>
      <c r="D585" s="44"/>
      <c r="E585" s="44"/>
      <c r="G585" s="44"/>
      <c r="J585" s="44"/>
    </row>
    <row r="586" spans="2:10">
      <c r="B586" s="46"/>
      <c r="D586" s="44"/>
      <c r="E586" s="44"/>
      <c r="G586" s="44"/>
      <c r="J586" s="44"/>
    </row>
    <row r="587" spans="2:10">
      <c r="B587" s="46"/>
      <c r="D587" s="44"/>
      <c r="E587" s="44"/>
      <c r="G587" s="44"/>
      <c r="J587" s="44"/>
    </row>
    <row r="588" spans="2:10">
      <c r="B588" s="46"/>
      <c r="D588" s="44"/>
      <c r="E588" s="44"/>
      <c r="G588" s="44"/>
      <c r="J588" s="44"/>
    </row>
    <row r="589" spans="2:10">
      <c r="B589" s="46"/>
      <c r="D589" s="44"/>
      <c r="E589" s="44"/>
      <c r="G589" s="44"/>
      <c r="J589" s="44"/>
    </row>
    <row r="590" spans="2:10">
      <c r="B590" s="46"/>
      <c r="D590" s="44"/>
      <c r="E590" s="44"/>
      <c r="G590" s="44"/>
      <c r="J590" s="44"/>
    </row>
    <row r="591" spans="2:10">
      <c r="B591" s="46"/>
      <c r="D591" s="44"/>
      <c r="E591" s="44"/>
      <c r="G591" s="44"/>
      <c r="J591" s="44"/>
    </row>
    <row r="592" spans="2:10">
      <c r="B592" s="46"/>
      <c r="D592" s="44"/>
      <c r="E592" s="44"/>
      <c r="G592" s="44"/>
      <c r="J592" s="44"/>
    </row>
    <row r="593" spans="2:10">
      <c r="B593" s="46"/>
      <c r="D593" s="44"/>
      <c r="E593" s="44"/>
      <c r="G593" s="44"/>
      <c r="J593" s="44"/>
    </row>
    <row r="594" spans="2:10">
      <c r="B594" s="46"/>
      <c r="D594" s="44"/>
      <c r="E594" s="44"/>
      <c r="G594" s="44"/>
      <c r="J594" s="44"/>
    </row>
    <row r="595" spans="2:10">
      <c r="B595" s="46"/>
      <c r="D595" s="44"/>
      <c r="E595" s="44"/>
      <c r="G595" s="44"/>
      <c r="J595" s="44"/>
    </row>
    <row r="596" spans="2:10">
      <c r="B596" s="46"/>
      <c r="D596" s="44"/>
      <c r="E596" s="44"/>
      <c r="G596" s="44"/>
      <c r="J596" s="44"/>
    </row>
    <row r="597" spans="2:10">
      <c r="B597" s="46"/>
      <c r="D597" s="44"/>
      <c r="E597" s="44"/>
      <c r="G597" s="44"/>
      <c r="J597" s="44"/>
    </row>
    <row r="598" spans="2:10">
      <c r="B598" s="46"/>
      <c r="D598" s="44"/>
      <c r="E598" s="44"/>
      <c r="G598" s="44"/>
      <c r="J598" s="44"/>
    </row>
    <row r="599" spans="2:10">
      <c r="B599" s="46"/>
      <c r="D599" s="44"/>
      <c r="E599" s="44"/>
      <c r="G599" s="44"/>
      <c r="J599" s="44"/>
    </row>
    <row r="600" spans="2:10">
      <c r="B600" s="46"/>
      <c r="D600" s="44"/>
      <c r="E600" s="44"/>
      <c r="G600" s="44"/>
      <c r="J600" s="44"/>
    </row>
    <row r="601" spans="2:10">
      <c r="B601" s="46"/>
      <c r="D601" s="44"/>
      <c r="E601" s="44"/>
      <c r="G601" s="44"/>
      <c r="J601" s="44"/>
    </row>
    <row r="602" spans="2:10">
      <c r="B602" s="46"/>
      <c r="D602" s="44"/>
      <c r="E602" s="44"/>
      <c r="G602" s="44"/>
      <c r="J602" s="44"/>
    </row>
    <row r="603" spans="2:10">
      <c r="B603" s="46"/>
      <c r="D603" s="44"/>
      <c r="E603" s="44"/>
      <c r="G603" s="44"/>
      <c r="J603" s="44"/>
    </row>
    <row r="604" spans="2:10">
      <c r="B604" s="46"/>
      <c r="D604" s="44"/>
      <c r="E604" s="44"/>
      <c r="G604" s="44"/>
      <c r="J604" s="44"/>
    </row>
    <row r="605" spans="2:10">
      <c r="B605" s="46"/>
      <c r="D605" s="44"/>
      <c r="E605" s="44"/>
      <c r="G605" s="44"/>
      <c r="J605" s="44"/>
    </row>
    <row r="606" spans="2:10">
      <c r="B606" s="46"/>
      <c r="D606" s="44"/>
      <c r="E606" s="44"/>
      <c r="G606" s="44"/>
      <c r="J606" s="44"/>
    </row>
    <row r="607" spans="2:10">
      <c r="B607" s="46"/>
      <c r="D607" s="44"/>
      <c r="E607" s="44"/>
      <c r="G607" s="44"/>
      <c r="J607" s="44"/>
    </row>
    <row r="608" spans="2:10">
      <c r="B608" s="46"/>
      <c r="D608" s="44"/>
      <c r="E608" s="44"/>
      <c r="G608" s="44"/>
      <c r="J608" s="44"/>
    </row>
    <row r="609" spans="2:10">
      <c r="B609" s="46"/>
      <c r="D609" s="44"/>
      <c r="E609" s="44"/>
      <c r="G609" s="44"/>
      <c r="J609" s="44"/>
    </row>
    <row r="610" spans="2:10">
      <c r="B610" s="46"/>
      <c r="D610" s="44"/>
      <c r="E610" s="44"/>
      <c r="G610" s="44"/>
      <c r="J610" s="44"/>
    </row>
    <row r="611" spans="2:10">
      <c r="B611" s="46"/>
      <c r="D611" s="44"/>
      <c r="E611" s="44"/>
      <c r="G611" s="44"/>
      <c r="J611" s="44"/>
    </row>
    <row r="612" spans="2:10">
      <c r="B612" s="46"/>
      <c r="D612" s="44"/>
      <c r="E612" s="44"/>
      <c r="G612" s="44"/>
      <c r="J612" s="44"/>
    </row>
    <row r="613" spans="2:10">
      <c r="B613" s="46"/>
      <c r="D613" s="44"/>
      <c r="E613" s="44"/>
      <c r="G613" s="44"/>
      <c r="J613" s="44"/>
    </row>
    <row r="614" spans="2:10">
      <c r="B614" s="46"/>
      <c r="D614" s="44"/>
      <c r="E614" s="44"/>
      <c r="G614" s="44"/>
      <c r="J614" s="44"/>
    </row>
    <row r="615" spans="2:10">
      <c r="B615" s="46"/>
      <c r="D615" s="44"/>
      <c r="E615" s="44"/>
      <c r="G615" s="44"/>
      <c r="J615" s="44"/>
    </row>
    <row r="616" spans="2:10">
      <c r="B616" s="46"/>
      <c r="D616" s="44"/>
      <c r="E616" s="44"/>
      <c r="G616" s="44"/>
      <c r="J616" s="44"/>
    </row>
    <row r="617" spans="2:10">
      <c r="B617" s="46"/>
      <c r="D617" s="44"/>
      <c r="E617" s="44"/>
      <c r="G617" s="44"/>
      <c r="J617" s="44"/>
    </row>
    <row r="618" spans="2:10">
      <c r="B618" s="46"/>
      <c r="D618" s="44"/>
      <c r="E618" s="44"/>
      <c r="G618" s="44"/>
      <c r="J618" s="44"/>
    </row>
    <row r="619" spans="2:10">
      <c r="B619" s="46"/>
      <c r="D619" s="44"/>
      <c r="E619" s="44"/>
      <c r="G619" s="44"/>
      <c r="J619" s="44"/>
    </row>
    <row r="620" spans="2:10">
      <c r="B620" s="46"/>
      <c r="D620" s="44"/>
      <c r="E620" s="44"/>
      <c r="G620" s="44"/>
      <c r="J620" s="44"/>
    </row>
    <row r="621" spans="2:10">
      <c r="B621" s="46"/>
      <c r="D621" s="44"/>
      <c r="E621" s="44"/>
      <c r="G621" s="44"/>
      <c r="J621" s="44"/>
    </row>
    <row r="622" spans="2:10">
      <c r="B622" s="46"/>
      <c r="D622" s="44"/>
      <c r="E622" s="44"/>
      <c r="G622" s="44"/>
      <c r="J622" s="44"/>
    </row>
    <row r="623" spans="2:10">
      <c r="B623" s="46"/>
      <c r="D623" s="44"/>
      <c r="E623" s="44"/>
      <c r="G623" s="44"/>
      <c r="J623" s="44"/>
    </row>
    <row r="624" spans="2:10">
      <c r="B624" s="46"/>
      <c r="D624" s="44"/>
      <c r="E624" s="44"/>
      <c r="G624" s="44"/>
      <c r="J624" s="44"/>
    </row>
    <row r="625" spans="2:10">
      <c r="B625" s="46"/>
      <c r="D625" s="44"/>
      <c r="E625" s="44"/>
      <c r="G625" s="44"/>
      <c r="J625" s="44"/>
    </row>
    <row r="626" spans="2:10">
      <c r="B626" s="46"/>
      <c r="D626" s="44"/>
      <c r="E626" s="44"/>
      <c r="G626" s="44"/>
      <c r="J626" s="44"/>
    </row>
    <row r="627" spans="2:10">
      <c r="B627" s="46"/>
      <c r="D627" s="44"/>
      <c r="E627" s="44"/>
      <c r="G627" s="44"/>
      <c r="J627" s="44"/>
    </row>
    <row r="628" spans="2:10">
      <c r="B628" s="46"/>
      <c r="D628" s="44"/>
      <c r="E628" s="44"/>
      <c r="G628" s="44"/>
      <c r="J628" s="44"/>
    </row>
    <row r="629" spans="2:10">
      <c r="B629" s="46"/>
      <c r="D629" s="44"/>
      <c r="E629" s="44"/>
      <c r="G629" s="44"/>
      <c r="J629" s="44"/>
    </row>
    <row r="630" spans="2:10">
      <c r="B630" s="46"/>
      <c r="D630" s="44"/>
      <c r="E630" s="44"/>
      <c r="G630" s="44"/>
      <c r="J630" s="44"/>
    </row>
    <row r="631" spans="2:10">
      <c r="B631" s="46"/>
      <c r="D631" s="44"/>
      <c r="E631" s="44"/>
      <c r="G631" s="44"/>
      <c r="J631" s="44"/>
    </row>
    <row r="632" spans="2:10">
      <c r="B632" s="46"/>
      <c r="D632" s="44"/>
      <c r="E632" s="44"/>
      <c r="G632" s="44"/>
      <c r="J632" s="44"/>
    </row>
    <row r="633" spans="2:10">
      <c r="B633" s="46"/>
      <c r="D633" s="44"/>
      <c r="E633" s="44"/>
      <c r="G633" s="44"/>
      <c r="J633" s="44"/>
    </row>
    <row r="634" spans="2:10">
      <c r="B634" s="46"/>
      <c r="D634" s="44"/>
      <c r="E634" s="44"/>
      <c r="G634" s="44"/>
      <c r="J634" s="44"/>
    </row>
    <row r="635" spans="2:10">
      <c r="B635" s="46"/>
      <c r="D635" s="44"/>
      <c r="E635" s="44"/>
      <c r="G635" s="44"/>
      <c r="J635" s="44"/>
    </row>
    <row r="636" spans="2:10">
      <c r="B636" s="46"/>
      <c r="D636" s="44"/>
      <c r="E636" s="44"/>
      <c r="G636" s="44"/>
      <c r="J636" s="44"/>
    </row>
    <row r="637" spans="2:10">
      <c r="B637" s="46"/>
      <c r="D637" s="44"/>
      <c r="E637" s="44"/>
      <c r="G637" s="44"/>
      <c r="J637" s="44"/>
    </row>
    <row r="638" spans="2:10">
      <c r="B638" s="46"/>
      <c r="D638" s="44"/>
      <c r="E638" s="44"/>
      <c r="G638" s="44"/>
      <c r="J638" s="44"/>
    </row>
    <row r="639" spans="2:10">
      <c r="B639" s="46"/>
      <c r="D639" s="44"/>
      <c r="E639" s="44"/>
      <c r="G639" s="44"/>
      <c r="J639" s="44"/>
    </row>
    <row r="640" spans="2:10">
      <c r="B640" s="46"/>
      <c r="D640" s="44"/>
      <c r="E640" s="44"/>
      <c r="G640" s="44"/>
      <c r="J640" s="44"/>
    </row>
    <row r="641" spans="2:10">
      <c r="B641" s="46"/>
      <c r="D641" s="44"/>
      <c r="E641" s="44"/>
      <c r="G641" s="44"/>
      <c r="J641" s="44"/>
    </row>
    <row r="642" spans="2:10">
      <c r="B642" s="46"/>
      <c r="D642" s="44"/>
      <c r="E642" s="44"/>
      <c r="G642" s="44"/>
      <c r="J642" s="44"/>
    </row>
    <row r="643" spans="2:10">
      <c r="B643" s="46"/>
      <c r="D643" s="44"/>
      <c r="E643" s="44"/>
      <c r="G643" s="44"/>
      <c r="J643" s="44"/>
    </row>
    <row r="644" spans="2:10">
      <c r="B644" s="46"/>
      <c r="D644" s="44"/>
      <c r="E644" s="44"/>
      <c r="G644" s="44"/>
      <c r="J644" s="44"/>
    </row>
    <row r="645" spans="2:10">
      <c r="B645" s="46"/>
      <c r="D645" s="44"/>
      <c r="E645" s="44"/>
      <c r="G645" s="44"/>
      <c r="J645" s="44"/>
    </row>
    <row r="646" spans="2:10">
      <c r="B646" s="46"/>
      <c r="D646" s="44"/>
      <c r="E646" s="44"/>
      <c r="G646" s="44"/>
      <c r="J646" s="44"/>
    </row>
    <row r="647" spans="2:10">
      <c r="B647" s="46"/>
      <c r="D647" s="44"/>
      <c r="E647" s="44"/>
      <c r="G647" s="44"/>
      <c r="J647" s="44"/>
    </row>
    <row r="648" spans="2:10">
      <c r="B648" s="46"/>
      <c r="D648" s="44"/>
      <c r="E648" s="44"/>
      <c r="G648" s="44"/>
      <c r="J648" s="44"/>
    </row>
    <row r="649" spans="2:10">
      <c r="B649" s="46"/>
      <c r="D649" s="44"/>
      <c r="E649" s="44"/>
      <c r="G649" s="44"/>
      <c r="J649" s="44"/>
    </row>
    <row r="650" spans="2:10">
      <c r="B650" s="46"/>
      <c r="D650" s="44"/>
      <c r="E650" s="44"/>
      <c r="G650" s="44"/>
      <c r="J650" s="44"/>
    </row>
    <row r="651" spans="2:10">
      <c r="B651" s="46"/>
      <c r="D651" s="44"/>
      <c r="E651" s="44"/>
      <c r="G651" s="44"/>
      <c r="J651" s="44"/>
    </row>
    <row r="652" spans="2:10">
      <c r="B652" s="46"/>
      <c r="D652" s="44"/>
      <c r="E652" s="44"/>
      <c r="G652" s="44"/>
      <c r="J652" s="44"/>
    </row>
    <row r="653" spans="2:10">
      <c r="B653" s="46"/>
      <c r="D653" s="44"/>
      <c r="E653" s="44"/>
      <c r="G653" s="44"/>
      <c r="J653" s="44"/>
    </row>
    <row r="654" spans="2:10">
      <c r="B654" s="46"/>
      <c r="D654" s="44"/>
      <c r="E654" s="44"/>
      <c r="G654" s="44"/>
      <c r="J654" s="44"/>
    </row>
    <row r="655" spans="2:10">
      <c r="B655" s="46"/>
      <c r="D655" s="44"/>
      <c r="E655" s="44"/>
      <c r="G655" s="44"/>
      <c r="J655" s="44"/>
    </row>
    <row r="656" spans="2:10">
      <c r="B656" s="46"/>
      <c r="D656" s="44"/>
      <c r="E656" s="44"/>
      <c r="G656" s="44"/>
      <c r="J656" s="44"/>
    </row>
    <row r="657" spans="2:10">
      <c r="B657" s="46"/>
      <c r="D657" s="44"/>
      <c r="E657" s="44"/>
      <c r="G657" s="44"/>
      <c r="J657" s="44"/>
    </row>
    <row r="658" spans="2:10">
      <c r="B658" s="46"/>
      <c r="D658" s="44"/>
      <c r="E658" s="44"/>
      <c r="G658" s="44"/>
      <c r="J658" s="44"/>
    </row>
    <row r="659" spans="2:10">
      <c r="B659" s="46"/>
      <c r="D659" s="44"/>
      <c r="E659" s="44"/>
      <c r="G659" s="44"/>
      <c r="J659" s="44"/>
    </row>
    <row r="660" spans="2:10">
      <c r="B660" s="46"/>
      <c r="D660" s="44"/>
      <c r="E660" s="44"/>
      <c r="G660" s="44"/>
      <c r="J660" s="44"/>
    </row>
    <row r="661" spans="2:10">
      <c r="B661" s="46"/>
      <c r="D661" s="44"/>
      <c r="E661" s="44"/>
      <c r="G661" s="44"/>
      <c r="J661" s="44"/>
    </row>
    <row r="662" spans="2:10">
      <c r="B662" s="46"/>
      <c r="D662" s="44"/>
      <c r="E662" s="44"/>
      <c r="G662" s="44"/>
      <c r="J662" s="44"/>
    </row>
    <row r="663" spans="2:10">
      <c r="B663" s="46"/>
      <c r="D663" s="44"/>
      <c r="E663" s="44"/>
      <c r="G663" s="44"/>
      <c r="J663" s="44"/>
    </row>
    <row r="664" spans="2:10">
      <c r="B664" s="46"/>
      <c r="D664" s="44"/>
      <c r="E664" s="44"/>
      <c r="G664" s="44"/>
      <c r="J664" s="44"/>
    </row>
    <row r="665" spans="2:10">
      <c r="B665" s="46"/>
      <c r="D665" s="44"/>
      <c r="E665" s="44"/>
      <c r="G665" s="44"/>
      <c r="J665" s="44"/>
    </row>
    <row r="666" spans="2:10">
      <c r="B666" s="46"/>
      <c r="D666" s="44"/>
      <c r="E666" s="44"/>
      <c r="G666" s="44"/>
      <c r="J666" s="44"/>
    </row>
    <row r="667" spans="2:10">
      <c r="B667" s="46"/>
      <c r="D667" s="44"/>
      <c r="E667" s="44"/>
      <c r="G667" s="44"/>
      <c r="J667" s="44"/>
    </row>
    <row r="668" spans="2:10">
      <c r="B668" s="46"/>
      <c r="D668" s="44"/>
      <c r="E668" s="44"/>
      <c r="G668" s="44"/>
      <c r="J668" s="44"/>
    </row>
    <row r="669" spans="2:10">
      <c r="B669" s="46"/>
      <c r="D669" s="44"/>
      <c r="E669" s="44"/>
      <c r="G669" s="44"/>
      <c r="J669" s="44"/>
    </row>
    <row r="670" spans="2:10">
      <c r="B670" s="46"/>
      <c r="D670" s="44"/>
      <c r="E670" s="44"/>
      <c r="G670" s="44"/>
      <c r="J670" s="44"/>
    </row>
    <row r="671" spans="2:10">
      <c r="B671" s="46"/>
      <c r="D671" s="44"/>
      <c r="E671" s="44"/>
      <c r="G671" s="44"/>
      <c r="J671" s="44"/>
    </row>
    <row r="672" spans="2:10">
      <c r="B672" s="46"/>
      <c r="D672" s="44"/>
      <c r="E672" s="44"/>
      <c r="G672" s="44"/>
      <c r="J672" s="44"/>
    </row>
    <row r="673" spans="2:10">
      <c r="B673" s="46"/>
      <c r="D673" s="44"/>
      <c r="E673" s="44"/>
      <c r="G673" s="44"/>
      <c r="J673" s="44"/>
    </row>
    <row r="674" spans="2:10">
      <c r="B674" s="46"/>
      <c r="D674" s="44"/>
      <c r="E674" s="44"/>
      <c r="G674" s="44"/>
      <c r="J674" s="44"/>
    </row>
    <row r="675" spans="2:10">
      <c r="B675" s="46"/>
      <c r="D675" s="44"/>
      <c r="E675" s="44"/>
      <c r="G675" s="44"/>
      <c r="J675" s="44"/>
    </row>
    <row r="676" spans="2:10">
      <c r="B676" s="46"/>
      <c r="D676" s="44"/>
      <c r="E676" s="44"/>
      <c r="G676" s="44"/>
      <c r="J676" s="44"/>
    </row>
    <row r="677" spans="2:10">
      <c r="B677" s="46"/>
      <c r="D677" s="44"/>
      <c r="E677" s="44"/>
      <c r="G677" s="44"/>
      <c r="J677" s="44"/>
    </row>
    <row r="678" spans="2:10">
      <c r="B678" s="46"/>
      <c r="D678" s="44"/>
      <c r="E678" s="44"/>
      <c r="G678" s="44"/>
      <c r="J678" s="44"/>
    </row>
    <row r="679" spans="2:10">
      <c r="B679" s="46"/>
      <c r="D679" s="44"/>
      <c r="E679" s="44"/>
      <c r="G679" s="44"/>
      <c r="J679" s="44"/>
    </row>
    <row r="680" spans="2:10">
      <c r="B680" s="46"/>
      <c r="D680" s="44"/>
      <c r="E680" s="44"/>
      <c r="G680" s="44"/>
      <c r="J680" s="44"/>
    </row>
    <row r="681" spans="2:10">
      <c r="B681" s="46"/>
      <c r="D681" s="44"/>
      <c r="E681" s="44"/>
      <c r="G681" s="44"/>
      <c r="J681" s="44"/>
    </row>
    <row r="682" spans="2:10">
      <c r="B682" s="46"/>
      <c r="D682" s="44"/>
      <c r="E682" s="44"/>
      <c r="G682" s="44"/>
      <c r="J682" s="44"/>
    </row>
    <row r="683" spans="2:10">
      <c r="B683" s="46"/>
      <c r="D683" s="44"/>
      <c r="E683" s="44"/>
      <c r="G683" s="44"/>
      <c r="J683" s="44"/>
    </row>
    <row r="684" spans="2:10">
      <c r="B684" s="46"/>
      <c r="D684" s="44"/>
      <c r="E684" s="44"/>
      <c r="G684" s="44"/>
      <c r="J684" s="44"/>
    </row>
    <row r="685" spans="2:10">
      <c r="B685" s="46"/>
      <c r="D685" s="44"/>
      <c r="E685" s="44"/>
      <c r="G685" s="44"/>
      <c r="J685" s="44"/>
    </row>
    <row r="686" spans="2:10">
      <c r="B686" s="46"/>
      <c r="D686" s="44"/>
      <c r="E686" s="44"/>
      <c r="G686" s="44"/>
      <c r="J686" s="44"/>
    </row>
    <row r="687" spans="2:10">
      <c r="B687" s="46"/>
      <c r="D687" s="44"/>
      <c r="E687" s="44"/>
      <c r="G687" s="44"/>
      <c r="J687" s="44"/>
    </row>
    <row r="688" spans="2:10">
      <c r="B688" s="46"/>
      <c r="D688" s="44"/>
      <c r="E688" s="44"/>
      <c r="G688" s="44"/>
      <c r="J688" s="44"/>
    </row>
    <row r="689" spans="2:10">
      <c r="B689" s="46"/>
      <c r="D689" s="44"/>
      <c r="E689" s="44"/>
      <c r="G689" s="44"/>
      <c r="J689" s="44"/>
    </row>
    <row r="690" spans="2:10">
      <c r="B690" s="46"/>
      <c r="D690" s="44"/>
      <c r="E690" s="44"/>
      <c r="G690" s="44"/>
      <c r="J690" s="44"/>
    </row>
    <row r="691" spans="2:10">
      <c r="B691" s="46"/>
      <c r="D691" s="44"/>
      <c r="E691" s="44"/>
      <c r="G691" s="44"/>
      <c r="J691" s="44"/>
    </row>
    <row r="692" spans="2:10">
      <c r="B692" s="46"/>
      <c r="D692" s="44"/>
      <c r="E692" s="44"/>
      <c r="G692" s="44"/>
      <c r="J692" s="44"/>
    </row>
    <row r="693" spans="2:10">
      <c r="B693" s="46"/>
      <c r="D693" s="44"/>
      <c r="E693" s="44"/>
      <c r="G693" s="44"/>
      <c r="J693" s="44"/>
    </row>
    <row r="694" spans="2:10">
      <c r="B694" s="46"/>
      <c r="D694" s="44"/>
      <c r="E694" s="44"/>
      <c r="G694" s="44"/>
      <c r="J694" s="44"/>
    </row>
    <row r="695" spans="2:10">
      <c r="B695" s="46"/>
      <c r="D695" s="44"/>
      <c r="E695" s="44"/>
      <c r="G695" s="44"/>
      <c r="J695" s="44"/>
    </row>
    <row r="696" spans="2:10">
      <c r="B696" s="46"/>
      <c r="D696" s="44"/>
      <c r="E696" s="44"/>
      <c r="G696" s="44"/>
      <c r="J696" s="44"/>
    </row>
    <row r="697" spans="2:10">
      <c r="B697" s="46"/>
      <c r="D697" s="44"/>
      <c r="E697" s="44"/>
      <c r="G697" s="44"/>
      <c r="J697" s="44"/>
    </row>
    <row r="698" spans="2:10">
      <c r="B698" s="46"/>
      <c r="D698" s="44"/>
      <c r="E698" s="44"/>
      <c r="G698" s="44"/>
      <c r="J698" s="44"/>
    </row>
    <row r="699" spans="2:10">
      <c r="B699" s="46"/>
      <c r="D699" s="44"/>
      <c r="E699" s="44"/>
      <c r="G699" s="44"/>
      <c r="J699" s="44"/>
    </row>
    <row r="700" spans="2:10">
      <c r="B700" s="46"/>
      <c r="D700" s="44"/>
      <c r="E700" s="44"/>
      <c r="G700" s="44"/>
      <c r="J700" s="44"/>
    </row>
    <row r="701" spans="2:10">
      <c r="B701" s="46"/>
      <c r="D701" s="44"/>
      <c r="E701" s="44"/>
      <c r="G701" s="44"/>
      <c r="J701" s="44"/>
    </row>
    <row r="702" spans="2:10">
      <c r="B702" s="46"/>
      <c r="D702" s="44"/>
      <c r="E702" s="44"/>
      <c r="G702" s="44"/>
      <c r="J702" s="44"/>
    </row>
    <row r="703" spans="2:10">
      <c r="B703" s="46"/>
      <c r="D703" s="44"/>
      <c r="E703" s="44"/>
      <c r="G703" s="44"/>
      <c r="J703" s="44"/>
    </row>
    <row r="704" spans="2:10">
      <c r="B704" s="46"/>
      <c r="D704" s="44"/>
      <c r="E704" s="44"/>
      <c r="G704" s="44"/>
      <c r="J704" s="44"/>
    </row>
    <row r="705" spans="2:10">
      <c r="B705" s="46"/>
      <c r="D705" s="44"/>
      <c r="E705" s="44"/>
      <c r="G705" s="44"/>
      <c r="J705" s="44"/>
    </row>
    <row r="706" spans="2:10">
      <c r="B706" s="46"/>
      <c r="D706" s="44"/>
      <c r="E706" s="44"/>
      <c r="G706" s="44"/>
      <c r="J706" s="44"/>
    </row>
    <row r="707" spans="2:10">
      <c r="B707" s="46"/>
      <c r="D707" s="44"/>
      <c r="E707" s="44"/>
      <c r="G707" s="44"/>
      <c r="J707" s="44"/>
    </row>
    <row r="708" spans="2:10">
      <c r="B708" s="46"/>
      <c r="D708" s="44"/>
      <c r="E708" s="44"/>
      <c r="G708" s="44"/>
      <c r="J708" s="44"/>
    </row>
    <row r="709" spans="2:10">
      <c r="B709" s="46"/>
      <c r="D709" s="44"/>
      <c r="E709" s="44"/>
      <c r="G709" s="44"/>
      <c r="J709" s="44"/>
    </row>
    <row r="710" spans="2:10">
      <c r="B710" s="46"/>
      <c r="D710" s="44"/>
      <c r="E710" s="44"/>
      <c r="G710" s="44"/>
      <c r="J710" s="44"/>
    </row>
    <row r="711" spans="2:10">
      <c r="B711" s="46"/>
      <c r="D711" s="44"/>
      <c r="E711" s="44"/>
      <c r="G711" s="44"/>
      <c r="J711" s="44"/>
    </row>
    <row r="712" spans="2:10">
      <c r="B712" s="46"/>
      <c r="D712" s="44"/>
      <c r="E712" s="44"/>
      <c r="G712" s="44"/>
      <c r="J712" s="44"/>
    </row>
    <row r="713" spans="2:10">
      <c r="B713" s="46"/>
      <c r="D713" s="44"/>
      <c r="E713" s="44"/>
      <c r="G713" s="44"/>
      <c r="J713" s="44"/>
    </row>
    <row r="714" spans="2:10">
      <c r="B714" s="46"/>
      <c r="D714" s="44"/>
      <c r="E714" s="44"/>
      <c r="G714" s="44"/>
      <c r="J714" s="44"/>
    </row>
    <row r="715" spans="2:10">
      <c r="B715" s="46"/>
      <c r="D715" s="44"/>
      <c r="E715" s="44"/>
      <c r="G715" s="44"/>
      <c r="J715" s="44"/>
    </row>
    <row r="716" spans="2:10">
      <c r="B716" s="46"/>
      <c r="D716" s="44"/>
      <c r="E716" s="44"/>
      <c r="G716" s="44"/>
      <c r="J716" s="44"/>
    </row>
    <row r="717" spans="2:10">
      <c r="B717" s="46"/>
      <c r="D717" s="44"/>
      <c r="E717" s="44"/>
      <c r="G717" s="44"/>
      <c r="J717" s="44"/>
    </row>
    <row r="718" spans="2:10">
      <c r="B718" s="46"/>
      <c r="D718" s="44"/>
      <c r="E718" s="44"/>
      <c r="G718" s="44"/>
      <c r="J718" s="44"/>
    </row>
    <row r="719" spans="2:10">
      <c r="B719" s="46"/>
      <c r="D719" s="44"/>
      <c r="E719" s="44"/>
      <c r="G719" s="44"/>
      <c r="J719" s="44"/>
    </row>
    <row r="720" spans="2:10">
      <c r="B720" s="46"/>
      <c r="D720" s="44"/>
      <c r="E720" s="44"/>
      <c r="G720" s="44"/>
      <c r="J720" s="44"/>
    </row>
    <row r="721" spans="2:10">
      <c r="B721" s="46"/>
      <c r="D721" s="44"/>
      <c r="E721" s="44"/>
      <c r="G721" s="44"/>
      <c r="J721" s="44"/>
    </row>
    <row r="722" spans="2:10">
      <c r="B722" s="46"/>
      <c r="D722" s="44"/>
      <c r="E722" s="44"/>
      <c r="G722" s="44"/>
      <c r="J722" s="44"/>
    </row>
    <row r="723" spans="2:10">
      <c r="B723" s="46"/>
      <c r="D723" s="44"/>
      <c r="E723" s="44"/>
      <c r="G723" s="44"/>
      <c r="J723" s="44"/>
    </row>
    <row r="724" spans="2:10">
      <c r="B724" s="46"/>
      <c r="D724" s="44"/>
      <c r="E724" s="44"/>
      <c r="G724" s="44"/>
      <c r="J724" s="44"/>
    </row>
    <row r="725" spans="2:10">
      <c r="B725" s="46"/>
      <c r="D725" s="44"/>
      <c r="E725" s="44"/>
      <c r="G725" s="44"/>
      <c r="J725" s="44"/>
    </row>
    <row r="726" spans="2:10">
      <c r="B726" s="46"/>
      <c r="D726" s="44"/>
      <c r="E726" s="44"/>
      <c r="G726" s="44"/>
      <c r="J726" s="44"/>
    </row>
    <row r="727" spans="2:10">
      <c r="B727" s="46"/>
      <c r="D727" s="44"/>
      <c r="E727" s="44"/>
      <c r="G727" s="44"/>
      <c r="J727" s="44"/>
    </row>
    <row r="728" spans="2:10">
      <c r="B728" s="46"/>
      <c r="D728" s="44"/>
      <c r="E728" s="44"/>
      <c r="G728" s="44"/>
      <c r="J728" s="44"/>
    </row>
    <row r="729" spans="2:10">
      <c r="B729" s="46"/>
      <c r="D729" s="44"/>
      <c r="E729" s="44"/>
      <c r="G729" s="44"/>
      <c r="J729" s="44"/>
    </row>
    <row r="730" spans="2:10">
      <c r="B730" s="46"/>
      <c r="D730" s="44"/>
      <c r="E730" s="44"/>
      <c r="G730" s="44"/>
      <c r="J730" s="44"/>
    </row>
    <row r="731" spans="2:10">
      <c r="B731" s="46"/>
      <c r="D731" s="44"/>
      <c r="E731" s="44"/>
      <c r="G731" s="44"/>
      <c r="J731" s="44"/>
    </row>
    <row r="732" spans="2:10">
      <c r="B732" s="46"/>
      <c r="D732" s="44"/>
      <c r="E732" s="44"/>
      <c r="G732" s="44"/>
      <c r="J732" s="44"/>
    </row>
    <row r="733" spans="2:10">
      <c r="B733" s="46"/>
      <c r="D733" s="44"/>
      <c r="E733" s="44"/>
      <c r="G733" s="44"/>
      <c r="J733" s="44"/>
    </row>
    <row r="734" spans="2:10">
      <c r="B734" s="46"/>
      <c r="D734" s="44"/>
      <c r="E734" s="44"/>
      <c r="G734" s="44"/>
      <c r="J734" s="44"/>
    </row>
    <row r="735" spans="2:10">
      <c r="B735" s="46"/>
      <c r="D735" s="44"/>
      <c r="E735" s="44"/>
      <c r="G735" s="44"/>
      <c r="J735" s="44"/>
    </row>
    <row r="736" spans="2:10">
      <c r="B736" s="46"/>
      <c r="D736" s="44"/>
      <c r="E736" s="44"/>
      <c r="G736" s="44"/>
      <c r="J736" s="44"/>
    </row>
    <row r="737" spans="2:10">
      <c r="B737" s="46"/>
      <c r="D737" s="44"/>
      <c r="E737" s="44"/>
      <c r="G737" s="44"/>
      <c r="J737" s="44"/>
    </row>
    <row r="738" spans="2:10">
      <c r="B738" s="46"/>
      <c r="D738" s="44"/>
      <c r="E738" s="44"/>
      <c r="G738" s="44"/>
      <c r="J738" s="44"/>
    </row>
    <row r="739" spans="2:10">
      <c r="B739" s="46"/>
      <c r="D739" s="44"/>
      <c r="E739" s="44"/>
      <c r="G739" s="44"/>
      <c r="J739" s="44"/>
    </row>
    <row r="740" spans="2:10">
      <c r="B740" s="46"/>
      <c r="D740" s="44"/>
      <c r="E740" s="44"/>
      <c r="G740" s="44"/>
      <c r="J740" s="44"/>
    </row>
    <row r="741" spans="2:10">
      <c r="B741" s="46"/>
      <c r="D741" s="44"/>
      <c r="E741" s="44"/>
      <c r="G741" s="44"/>
      <c r="J741" s="44"/>
    </row>
    <row r="742" spans="2:10">
      <c r="B742" s="46"/>
      <c r="D742" s="44"/>
      <c r="E742" s="44"/>
      <c r="G742" s="44"/>
      <c r="J742" s="44"/>
    </row>
    <row r="743" spans="2:10">
      <c r="B743" s="46"/>
      <c r="D743" s="44"/>
      <c r="E743" s="44"/>
      <c r="G743" s="44"/>
      <c r="J743" s="44"/>
    </row>
    <row r="744" spans="2:10">
      <c r="B744" s="46"/>
      <c r="D744" s="44"/>
      <c r="E744" s="44"/>
      <c r="G744" s="44"/>
      <c r="J744" s="44"/>
    </row>
    <row r="745" spans="2:10">
      <c r="B745" s="46"/>
      <c r="D745" s="44"/>
      <c r="E745" s="44"/>
      <c r="G745" s="44"/>
      <c r="J745" s="44"/>
    </row>
    <row r="746" spans="2:10">
      <c r="B746" s="46"/>
      <c r="D746" s="44"/>
      <c r="E746" s="44"/>
      <c r="G746" s="44"/>
      <c r="J746" s="44"/>
    </row>
    <row r="747" spans="2:10">
      <c r="B747" s="46"/>
      <c r="D747" s="44"/>
      <c r="E747" s="44"/>
      <c r="G747" s="44"/>
      <c r="J747" s="44"/>
    </row>
    <row r="748" spans="2:10">
      <c r="B748" s="46"/>
      <c r="D748" s="44"/>
      <c r="E748" s="44"/>
      <c r="G748" s="44"/>
      <c r="J748" s="44"/>
    </row>
    <row r="749" spans="2:10">
      <c r="B749" s="46"/>
      <c r="D749" s="44"/>
      <c r="E749" s="44"/>
      <c r="G749" s="44"/>
      <c r="J749" s="44"/>
    </row>
    <row r="750" spans="2:10">
      <c r="B750" s="46"/>
      <c r="D750" s="44"/>
      <c r="E750" s="44"/>
      <c r="G750" s="44"/>
      <c r="J750" s="44"/>
    </row>
    <row r="751" spans="2:10">
      <c r="B751" s="46"/>
      <c r="D751" s="44"/>
      <c r="E751" s="44"/>
      <c r="G751" s="44"/>
      <c r="J751" s="44"/>
    </row>
    <row r="752" spans="2:10">
      <c r="B752" s="46"/>
      <c r="D752" s="44"/>
      <c r="E752" s="44"/>
      <c r="G752" s="44"/>
      <c r="J752" s="44"/>
    </row>
    <row r="753" spans="2:10">
      <c r="B753" s="46"/>
      <c r="D753" s="44"/>
      <c r="E753" s="44"/>
      <c r="G753" s="44"/>
      <c r="J753" s="44"/>
    </row>
    <row r="754" spans="2:10">
      <c r="B754" s="46"/>
      <c r="D754" s="44"/>
      <c r="E754" s="44"/>
      <c r="G754" s="44"/>
      <c r="J754" s="44"/>
    </row>
    <row r="755" spans="2:10">
      <c r="B755" s="46"/>
      <c r="D755" s="44"/>
      <c r="E755" s="44"/>
      <c r="G755" s="44"/>
      <c r="J755" s="44"/>
    </row>
    <row r="756" spans="2:10">
      <c r="B756" s="46"/>
      <c r="D756" s="44"/>
      <c r="E756" s="44"/>
      <c r="G756" s="44"/>
      <c r="J756" s="44"/>
    </row>
    <row r="757" spans="2:10">
      <c r="B757" s="46"/>
      <c r="D757" s="44"/>
      <c r="E757" s="44"/>
      <c r="G757" s="44"/>
      <c r="J757" s="44"/>
    </row>
    <row r="758" spans="2:10">
      <c r="B758" s="46"/>
      <c r="D758" s="44"/>
      <c r="E758" s="44"/>
      <c r="G758" s="44"/>
      <c r="J758" s="44"/>
    </row>
    <row r="759" spans="2:10">
      <c r="B759" s="46"/>
      <c r="D759" s="44"/>
      <c r="E759" s="44"/>
      <c r="G759" s="44"/>
      <c r="J759" s="44"/>
    </row>
    <row r="760" spans="2:10">
      <c r="B760" s="46"/>
      <c r="D760" s="44"/>
      <c r="E760" s="44"/>
      <c r="G760" s="44"/>
      <c r="J760" s="44"/>
    </row>
    <row r="761" spans="2:10">
      <c r="B761" s="46"/>
      <c r="D761" s="44"/>
      <c r="E761" s="44"/>
      <c r="G761" s="44"/>
      <c r="J761" s="44"/>
    </row>
    <row r="762" spans="2:10">
      <c r="B762" s="46"/>
      <c r="D762" s="44"/>
      <c r="E762" s="44"/>
      <c r="G762" s="44"/>
      <c r="J762" s="44"/>
    </row>
    <row r="763" spans="2:10">
      <c r="B763" s="46"/>
      <c r="D763" s="44"/>
      <c r="E763" s="44"/>
      <c r="G763" s="44"/>
      <c r="J763" s="44"/>
    </row>
    <row r="764" spans="2:10">
      <c r="B764" s="46"/>
      <c r="D764" s="44"/>
      <c r="E764" s="44"/>
      <c r="G764" s="44"/>
      <c r="J764" s="44"/>
    </row>
    <row r="765" spans="2:10">
      <c r="B765" s="46"/>
      <c r="D765" s="44"/>
      <c r="E765" s="44"/>
      <c r="G765" s="44"/>
      <c r="J765" s="44"/>
    </row>
    <row r="766" spans="2:10">
      <c r="B766" s="46"/>
      <c r="D766" s="44"/>
      <c r="E766" s="44"/>
      <c r="G766" s="44"/>
      <c r="J766" s="44"/>
    </row>
    <row r="767" spans="2:10">
      <c r="B767" s="46"/>
      <c r="D767" s="44"/>
      <c r="E767" s="44"/>
      <c r="G767" s="44"/>
      <c r="J767" s="44"/>
    </row>
    <row r="768" spans="2:10">
      <c r="B768" s="46"/>
      <c r="D768" s="44"/>
      <c r="E768" s="44"/>
      <c r="G768" s="44"/>
      <c r="J768" s="44"/>
    </row>
    <row r="769" spans="2:10">
      <c r="B769" s="46"/>
      <c r="D769" s="44"/>
      <c r="E769" s="44"/>
      <c r="G769" s="44"/>
      <c r="J769" s="44"/>
    </row>
    <row r="770" spans="2:10">
      <c r="B770" s="46"/>
      <c r="D770" s="44"/>
      <c r="E770" s="44"/>
      <c r="G770" s="44"/>
      <c r="J770" s="44"/>
    </row>
    <row r="771" spans="2:10">
      <c r="B771" s="46"/>
      <c r="D771" s="44"/>
      <c r="E771" s="44"/>
      <c r="G771" s="44"/>
      <c r="J771" s="44"/>
    </row>
    <row r="772" spans="2:10">
      <c r="B772" s="46"/>
      <c r="D772" s="44"/>
      <c r="E772" s="44"/>
      <c r="G772" s="44"/>
      <c r="J772" s="44"/>
    </row>
    <row r="773" spans="2:10">
      <c r="B773" s="46"/>
      <c r="D773" s="44"/>
      <c r="E773" s="44"/>
      <c r="G773" s="44"/>
      <c r="J773" s="44"/>
    </row>
    <row r="774" spans="2:10">
      <c r="B774" s="46"/>
      <c r="D774" s="44"/>
      <c r="E774" s="44"/>
      <c r="G774" s="44"/>
      <c r="J774" s="44"/>
    </row>
    <row r="775" spans="2:10">
      <c r="B775" s="46"/>
      <c r="D775" s="44"/>
      <c r="E775" s="44"/>
      <c r="G775" s="44"/>
      <c r="J775" s="44"/>
    </row>
    <row r="776" spans="2:10">
      <c r="B776" s="46"/>
      <c r="D776" s="44"/>
      <c r="E776" s="44"/>
      <c r="G776" s="44"/>
      <c r="J776" s="44"/>
    </row>
    <row r="777" spans="2:10">
      <c r="B777" s="46"/>
      <c r="D777" s="44"/>
      <c r="E777" s="44"/>
      <c r="G777" s="44"/>
      <c r="J777" s="44"/>
    </row>
    <row r="778" spans="2:10">
      <c r="B778" s="46"/>
      <c r="D778" s="44"/>
      <c r="E778" s="44"/>
      <c r="G778" s="44"/>
      <c r="J778" s="44"/>
    </row>
    <row r="779" spans="2:10">
      <c r="B779" s="46"/>
      <c r="D779" s="44"/>
      <c r="E779" s="44"/>
      <c r="G779" s="44"/>
      <c r="J779" s="44"/>
    </row>
    <row r="780" spans="2:10">
      <c r="B780" s="46"/>
      <c r="D780" s="44"/>
      <c r="E780" s="44"/>
      <c r="G780" s="44"/>
      <c r="J780" s="44"/>
    </row>
    <row r="781" spans="2:10">
      <c r="B781" s="46"/>
      <c r="D781" s="44"/>
      <c r="E781" s="44"/>
      <c r="G781" s="44"/>
      <c r="J781" s="44"/>
    </row>
    <row r="782" spans="2:10">
      <c r="B782" s="46"/>
      <c r="D782" s="44"/>
      <c r="E782" s="44"/>
      <c r="G782" s="44"/>
      <c r="J782" s="44"/>
    </row>
    <row r="783" spans="2:10">
      <c r="B783" s="46"/>
      <c r="D783" s="44"/>
      <c r="E783" s="44"/>
      <c r="G783" s="44"/>
      <c r="J783" s="44"/>
    </row>
    <row r="784" spans="2:10">
      <c r="B784" s="46"/>
      <c r="D784" s="44"/>
      <c r="E784" s="44"/>
      <c r="G784" s="44"/>
      <c r="J784" s="44"/>
    </row>
    <row r="785" spans="2:10">
      <c r="B785" s="46"/>
      <c r="D785" s="44"/>
      <c r="E785" s="44"/>
      <c r="G785" s="44"/>
      <c r="J785" s="44"/>
    </row>
    <row r="786" spans="2:10">
      <c r="B786" s="46"/>
      <c r="D786" s="44"/>
      <c r="E786" s="44"/>
      <c r="G786" s="44"/>
      <c r="J786" s="44"/>
    </row>
    <row r="787" spans="2:10">
      <c r="B787" s="46"/>
      <c r="D787" s="44"/>
      <c r="E787" s="44"/>
      <c r="G787" s="44"/>
      <c r="J787" s="44"/>
    </row>
    <row r="788" spans="2:10">
      <c r="B788" s="46"/>
      <c r="D788" s="44"/>
      <c r="E788" s="44"/>
      <c r="G788" s="44"/>
      <c r="J788" s="44"/>
    </row>
    <row r="789" spans="2:10">
      <c r="B789" s="46"/>
      <c r="D789" s="44"/>
      <c r="E789" s="44"/>
      <c r="G789" s="44"/>
      <c r="J789" s="44"/>
    </row>
    <row r="790" spans="2:10">
      <c r="B790" s="46"/>
      <c r="D790" s="44"/>
      <c r="E790" s="44"/>
      <c r="G790" s="44"/>
      <c r="J790" s="44"/>
    </row>
    <row r="791" spans="2:10">
      <c r="B791" s="46"/>
      <c r="D791" s="44"/>
      <c r="E791" s="44"/>
      <c r="G791" s="44"/>
      <c r="J791" s="44"/>
    </row>
    <row r="792" spans="2:10">
      <c r="B792" s="46"/>
      <c r="D792" s="44"/>
      <c r="E792" s="44"/>
      <c r="G792" s="44"/>
      <c r="J792" s="44"/>
    </row>
    <row r="793" spans="2:10">
      <c r="B793" s="46"/>
      <c r="D793" s="44"/>
      <c r="E793" s="44"/>
      <c r="G793" s="44"/>
      <c r="J793" s="44"/>
    </row>
    <row r="794" spans="2:10">
      <c r="B794" s="46"/>
      <c r="D794" s="44"/>
      <c r="E794" s="44"/>
      <c r="G794" s="44"/>
      <c r="J794" s="44"/>
    </row>
    <row r="795" spans="2:10">
      <c r="B795" s="46"/>
      <c r="D795" s="44"/>
      <c r="E795" s="44"/>
      <c r="G795" s="44"/>
      <c r="J795" s="44"/>
    </row>
    <row r="796" spans="2:10">
      <c r="B796" s="46"/>
      <c r="D796" s="44"/>
      <c r="E796" s="44"/>
      <c r="G796" s="44"/>
      <c r="J796" s="44"/>
    </row>
    <row r="797" spans="2:10">
      <c r="B797" s="46"/>
      <c r="D797" s="44"/>
      <c r="E797" s="44"/>
      <c r="G797" s="44"/>
      <c r="J797" s="44"/>
    </row>
    <row r="798" spans="2:10">
      <c r="B798" s="46"/>
      <c r="D798" s="44"/>
      <c r="E798" s="44"/>
      <c r="G798" s="44"/>
      <c r="J798" s="44"/>
    </row>
    <row r="799" spans="2:10">
      <c r="B799" s="46"/>
      <c r="D799" s="44"/>
      <c r="E799" s="44"/>
      <c r="G799" s="44"/>
      <c r="J799" s="44"/>
    </row>
    <row r="800" spans="2:10">
      <c r="B800" s="46"/>
      <c r="D800" s="44"/>
      <c r="E800" s="44"/>
      <c r="G800" s="44"/>
      <c r="J800" s="44"/>
    </row>
    <row r="801" spans="2:10">
      <c r="B801" s="46"/>
      <c r="D801" s="44"/>
      <c r="E801" s="44"/>
      <c r="G801" s="44"/>
      <c r="J801" s="44"/>
    </row>
    <row r="802" spans="2:10">
      <c r="B802" s="46"/>
      <c r="D802" s="44"/>
      <c r="E802" s="44"/>
      <c r="G802" s="44"/>
      <c r="J802" s="44"/>
    </row>
    <row r="803" spans="2:10">
      <c r="B803" s="46"/>
      <c r="D803" s="44"/>
      <c r="E803" s="44"/>
      <c r="G803" s="44"/>
      <c r="J803" s="44"/>
    </row>
    <row r="804" spans="2:10">
      <c r="B804" s="46"/>
      <c r="D804" s="44"/>
      <c r="E804" s="44"/>
      <c r="G804" s="44"/>
      <c r="J804" s="44"/>
    </row>
    <row r="805" spans="2:10">
      <c r="B805" s="46"/>
      <c r="D805" s="44"/>
      <c r="E805" s="44"/>
      <c r="G805" s="44"/>
      <c r="J805" s="44"/>
    </row>
    <row r="806" spans="2:10">
      <c r="B806" s="46"/>
      <c r="D806" s="44"/>
      <c r="E806" s="44"/>
      <c r="G806" s="44"/>
      <c r="J806" s="44"/>
    </row>
    <row r="807" spans="2:10">
      <c r="B807" s="46"/>
      <c r="D807" s="44"/>
      <c r="E807" s="44"/>
      <c r="G807" s="44"/>
      <c r="J807" s="44"/>
    </row>
    <row r="808" spans="2:10">
      <c r="B808" s="46"/>
      <c r="D808" s="44"/>
      <c r="E808" s="44"/>
      <c r="G808" s="44"/>
      <c r="J808" s="44"/>
    </row>
    <row r="809" spans="2:10">
      <c r="B809" s="46"/>
      <c r="D809" s="44"/>
      <c r="E809" s="44"/>
      <c r="G809" s="44"/>
      <c r="J809" s="44"/>
    </row>
    <row r="810" spans="2:10">
      <c r="B810" s="46"/>
      <c r="D810" s="44"/>
      <c r="E810" s="44"/>
      <c r="G810" s="44"/>
      <c r="J810" s="44"/>
    </row>
    <row r="811" spans="2:10">
      <c r="B811" s="46"/>
      <c r="D811" s="44"/>
      <c r="E811" s="44"/>
      <c r="G811" s="44"/>
      <c r="J811" s="44"/>
    </row>
    <row r="812" spans="2:10">
      <c r="B812" s="46"/>
      <c r="D812" s="44"/>
      <c r="E812" s="44"/>
      <c r="G812" s="44"/>
      <c r="J812" s="44"/>
    </row>
    <row r="813" spans="2:10">
      <c r="B813" s="46"/>
      <c r="D813" s="44"/>
      <c r="E813" s="44"/>
      <c r="G813" s="44"/>
      <c r="J813" s="44"/>
    </row>
    <row r="814" spans="2:10">
      <c r="B814" s="46"/>
      <c r="D814" s="44"/>
      <c r="E814" s="44"/>
      <c r="G814" s="44"/>
      <c r="J814" s="44"/>
    </row>
    <row r="815" spans="2:10">
      <c r="B815" s="46"/>
      <c r="D815" s="44"/>
      <c r="E815" s="44"/>
      <c r="G815" s="44"/>
      <c r="J815" s="44"/>
    </row>
    <row r="816" spans="2:10">
      <c r="B816" s="46"/>
      <c r="D816" s="44"/>
      <c r="E816" s="44"/>
      <c r="G816" s="44"/>
      <c r="J816" s="44"/>
    </row>
    <row r="817" spans="2:10">
      <c r="B817" s="46"/>
      <c r="D817" s="44"/>
      <c r="E817" s="44"/>
      <c r="G817" s="44"/>
      <c r="J817" s="44"/>
    </row>
    <row r="818" spans="2:10">
      <c r="B818" s="46"/>
      <c r="D818" s="44"/>
      <c r="E818" s="44"/>
      <c r="G818" s="44"/>
      <c r="J818" s="44"/>
    </row>
    <row r="819" spans="2:10">
      <c r="B819" s="46"/>
      <c r="D819" s="44"/>
      <c r="E819" s="44"/>
      <c r="G819" s="44"/>
      <c r="J819" s="44"/>
    </row>
    <row r="820" spans="2:10">
      <c r="B820" s="46"/>
      <c r="D820" s="44"/>
      <c r="E820" s="44"/>
      <c r="G820" s="44"/>
      <c r="J820" s="44"/>
    </row>
    <row r="821" spans="2:10">
      <c r="B821" s="46"/>
      <c r="D821" s="44"/>
      <c r="E821" s="44"/>
      <c r="G821" s="44"/>
      <c r="J821" s="44"/>
    </row>
    <row r="822" spans="2:10">
      <c r="B822" s="46"/>
      <c r="D822" s="44"/>
      <c r="E822" s="44"/>
      <c r="G822" s="44"/>
      <c r="J822" s="44"/>
    </row>
    <row r="823" spans="2:10">
      <c r="B823" s="46"/>
      <c r="D823" s="44"/>
      <c r="E823" s="44"/>
      <c r="G823" s="44"/>
      <c r="J823" s="44"/>
    </row>
    <row r="824" spans="2:10">
      <c r="B824" s="46"/>
      <c r="D824" s="44"/>
      <c r="E824" s="44"/>
      <c r="G824" s="44"/>
      <c r="J824" s="44"/>
    </row>
    <row r="825" spans="2:10">
      <c r="B825" s="46"/>
      <c r="D825" s="44"/>
      <c r="E825" s="44"/>
      <c r="G825" s="44"/>
      <c r="J825" s="44"/>
    </row>
    <row r="826" spans="2:10">
      <c r="B826" s="46"/>
      <c r="D826" s="44"/>
      <c r="E826" s="44"/>
      <c r="G826" s="44"/>
      <c r="J826" s="44"/>
    </row>
    <row r="827" spans="2:10">
      <c r="B827" s="46"/>
      <c r="D827" s="44"/>
      <c r="E827" s="44"/>
      <c r="G827" s="44"/>
      <c r="J827" s="44"/>
    </row>
    <row r="828" spans="2:10">
      <c r="B828" s="46"/>
      <c r="D828" s="44"/>
      <c r="E828" s="44"/>
      <c r="G828" s="44"/>
      <c r="J828" s="44"/>
    </row>
    <row r="829" spans="2:10">
      <c r="B829" s="46"/>
      <c r="D829" s="44"/>
      <c r="E829" s="44"/>
      <c r="G829" s="44"/>
      <c r="J829" s="44"/>
    </row>
    <row r="830" spans="2:10">
      <c r="B830" s="46"/>
      <c r="D830" s="44"/>
      <c r="E830" s="44"/>
      <c r="G830" s="44"/>
      <c r="J830" s="44"/>
    </row>
    <row r="831" spans="2:10">
      <c r="B831" s="46"/>
      <c r="D831" s="44"/>
      <c r="E831" s="44"/>
      <c r="G831" s="44"/>
      <c r="J831" s="44"/>
    </row>
    <row r="832" spans="2:10">
      <c r="B832" s="46"/>
      <c r="D832" s="44"/>
      <c r="E832" s="44"/>
      <c r="G832" s="44"/>
      <c r="J832" s="44"/>
    </row>
    <row r="833" spans="2:10">
      <c r="B833" s="46"/>
      <c r="D833" s="44"/>
      <c r="E833" s="44"/>
      <c r="G833" s="44"/>
      <c r="J833" s="44"/>
    </row>
    <row r="834" spans="2:10">
      <c r="B834" s="46"/>
      <c r="D834" s="44"/>
      <c r="E834" s="44"/>
      <c r="G834" s="44"/>
      <c r="J834" s="44"/>
    </row>
    <row r="835" spans="2:10">
      <c r="B835" s="46"/>
      <c r="D835" s="44"/>
      <c r="E835" s="44"/>
      <c r="G835" s="44"/>
      <c r="J835" s="44"/>
    </row>
    <row r="836" spans="2:10">
      <c r="B836" s="46"/>
      <c r="D836" s="44"/>
      <c r="E836" s="44"/>
      <c r="G836" s="44"/>
      <c r="J836" s="44"/>
    </row>
    <row r="837" spans="2:10">
      <c r="B837" s="46"/>
      <c r="D837" s="44"/>
      <c r="E837" s="44"/>
      <c r="G837" s="44"/>
      <c r="J837" s="44"/>
    </row>
    <row r="838" spans="2:10">
      <c r="B838" s="46"/>
      <c r="D838" s="44"/>
      <c r="E838" s="44"/>
      <c r="G838" s="44"/>
      <c r="J838" s="44"/>
    </row>
    <row r="839" spans="2:10">
      <c r="B839" s="46"/>
      <c r="D839" s="44"/>
      <c r="E839" s="44"/>
      <c r="G839" s="44"/>
      <c r="J839" s="44"/>
    </row>
    <row r="840" spans="2:10">
      <c r="B840" s="46"/>
      <c r="D840" s="44"/>
      <c r="E840" s="44"/>
      <c r="G840" s="44"/>
      <c r="J840" s="44"/>
    </row>
    <row r="841" spans="2:10">
      <c r="B841" s="46"/>
      <c r="D841" s="44"/>
      <c r="E841" s="44"/>
      <c r="G841" s="44"/>
      <c r="J841" s="44"/>
    </row>
    <row r="842" spans="2:10">
      <c r="B842" s="46"/>
      <c r="D842" s="44"/>
      <c r="E842" s="44"/>
      <c r="G842" s="44"/>
      <c r="J842" s="44"/>
    </row>
    <row r="843" spans="2:10">
      <c r="B843" s="46"/>
      <c r="D843" s="44"/>
      <c r="E843" s="44"/>
      <c r="G843" s="44"/>
      <c r="J843" s="44"/>
    </row>
    <row r="844" spans="2:10">
      <c r="B844" s="46"/>
      <c r="D844" s="44"/>
      <c r="E844" s="44"/>
      <c r="G844" s="44"/>
      <c r="J844" s="44"/>
    </row>
    <row r="845" spans="2:10">
      <c r="B845" s="46"/>
      <c r="D845" s="44"/>
      <c r="E845" s="44"/>
      <c r="G845" s="44"/>
      <c r="J845" s="44"/>
    </row>
    <row r="846" spans="2:10">
      <c r="B846" s="46"/>
      <c r="D846" s="44"/>
      <c r="E846" s="44"/>
      <c r="G846" s="44"/>
      <c r="J846" s="44"/>
    </row>
    <row r="847" spans="2:10">
      <c r="B847" s="46"/>
      <c r="D847" s="44"/>
      <c r="E847" s="44"/>
      <c r="G847" s="44"/>
      <c r="J847" s="44"/>
    </row>
    <row r="848" spans="2:10">
      <c r="B848" s="46"/>
      <c r="D848" s="44"/>
      <c r="E848" s="44"/>
      <c r="G848" s="44"/>
      <c r="J848" s="44"/>
    </row>
    <row r="849" spans="2:10">
      <c r="B849" s="46"/>
      <c r="D849" s="44"/>
      <c r="E849" s="44"/>
      <c r="G849" s="44"/>
      <c r="J849" s="44"/>
    </row>
    <row r="850" spans="2:10">
      <c r="B850" s="46"/>
      <c r="D850" s="44"/>
      <c r="E850" s="44"/>
      <c r="G850" s="44"/>
      <c r="J850" s="44"/>
    </row>
    <row r="851" spans="2:10">
      <c r="B851" s="46"/>
      <c r="D851" s="44"/>
      <c r="E851" s="44"/>
      <c r="G851" s="44"/>
      <c r="J851" s="44"/>
    </row>
    <row r="852" spans="2:10">
      <c r="B852" s="46"/>
      <c r="D852" s="44"/>
      <c r="E852" s="44"/>
      <c r="G852" s="44"/>
      <c r="J852" s="44"/>
    </row>
    <row r="853" spans="2:10">
      <c r="B853" s="46"/>
      <c r="D853" s="44"/>
      <c r="E853" s="44"/>
      <c r="G853" s="44"/>
      <c r="J853" s="44"/>
    </row>
    <row r="854" spans="2:10">
      <c r="B854" s="46"/>
      <c r="D854" s="44"/>
      <c r="E854" s="44"/>
      <c r="G854" s="44"/>
      <c r="J854" s="44"/>
    </row>
    <row r="855" spans="2:10">
      <c r="B855" s="46"/>
      <c r="D855" s="44"/>
      <c r="E855" s="44"/>
      <c r="G855" s="44"/>
      <c r="J855" s="44"/>
    </row>
    <row r="856" spans="2:10">
      <c r="B856" s="46"/>
      <c r="D856" s="44"/>
      <c r="E856" s="44"/>
      <c r="G856" s="44"/>
      <c r="J856" s="44"/>
    </row>
    <row r="857" spans="2:10">
      <c r="B857" s="46"/>
      <c r="D857" s="44"/>
      <c r="E857" s="44"/>
      <c r="G857" s="44"/>
      <c r="J857" s="44"/>
    </row>
    <row r="858" spans="2:10">
      <c r="B858" s="46"/>
      <c r="D858" s="44"/>
      <c r="E858" s="44"/>
      <c r="G858" s="44"/>
      <c r="J858" s="44"/>
    </row>
    <row r="859" spans="2:10">
      <c r="B859" s="46"/>
      <c r="D859" s="44"/>
      <c r="E859" s="44"/>
      <c r="G859" s="44"/>
      <c r="J859" s="44"/>
    </row>
    <row r="860" spans="2:10">
      <c r="B860" s="46"/>
      <c r="D860" s="44"/>
      <c r="E860" s="44"/>
      <c r="G860" s="44"/>
      <c r="J860" s="44"/>
    </row>
    <row r="861" spans="2:10">
      <c r="B861" s="46"/>
      <c r="D861" s="44"/>
      <c r="E861" s="44"/>
      <c r="G861" s="44"/>
      <c r="J861" s="44"/>
    </row>
    <row r="862" spans="2:10">
      <c r="B862" s="46"/>
      <c r="D862" s="44"/>
      <c r="E862" s="44"/>
      <c r="G862" s="44"/>
      <c r="J862" s="44"/>
    </row>
    <row r="863" spans="2:10">
      <c r="B863" s="46"/>
      <c r="D863" s="44"/>
      <c r="E863" s="44"/>
      <c r="G863" s="44"/>
      <c r="J863" s="44"/>
    </row>
    <row r="864" spans="2:10">
      <c r="B864" s="46"/>
      <c r="D864" s="44"/>
      <c r="E864" s="44"/>
      <c r="G864" s="44"/>
      <c r="J864" s="44"/>
    </row>
    <row r="865" spans="2:10">
      <c r="B865" s="46"/>
      <c r="D865" s="44"/>
      <c r="E865" s="44"/>
      <c r="G865" s="44"/>
      <c r="J865" s="44"/>
    </row>
    <row r="866" spans="2:10">
      <c r="B866" s="46"/>
      <c r="D866" s="44"/>
      <c r="E866" s="44"/>
      <c r="G866" s="44"/>
      <c r="J866" s="44"/>
    </row>
    <row r="867" spans="2:10">
      <c r="B867" s="46"/>
      <c r="D867" s="44"/>
      <c r="E867" s="44"/>
      <c r="G867" s="44"/>
      <c r="J867" s="44"/>
    </row>
    <row r="868" spans="2:10">
      <c r="B868" s="46"/>
      <c r="D868" s="44"/>
      <c r="E868" s="44"/>
      <c r="G868" s="44"/>
      <c r="J868" s="44"/>
    </row>
    <row r="869" spans="2:10">
      <c r="B869" s="46"/>
      <c r="D869" s="44"/>
      <c r="E869" s="44"/>
      <c r="G869" s="44"/>
      <c r="J869" s="44"/>
    </row>
    <row r="870" spans="2:10">
      <c r="B870" s="46"/>
      <c r="D870" s="44"/>
      <c r="E870" s="44"/>
      <c r="G870" s="44"/>
      <c r="J870" s="44"/>
    </row>
    <row r="871" spans="2:10">
      <c r="B871" s="46"/>
      <c r="D871" s="44"/>
      <c r="E871" s="44"/>
      <c r="G871" s="44"/>
      <c r="J871" s="44"/>
    </row>
    <row r="872" spans="2:10">
      <c r="B872" s="46"/>
      <c r="D872" s="44"/>
      <c r="E872" s="44"/>
      <c r="G872" s="44"/>
      <c r="J872" s="44"/>
    </row>
    <row r="873" spans="2:10">
      <c r="B873" s="46"/>
      <c r="D873" s="44"/>
      <c r="E873" s="44"/>
      <c r="G873" s="44"/>
      <c r="J873" s="44"/>
    </row>
    <row r="874" spans="2:10">
      <c r="B874" s="46"/>
      <c r="D874" s="44"/>
      <c r="E874" s="44"/>
      <c r="G874" s="44"/>
      <c r="J874" s="44"/>
    </row>
    <row r="875" spans="2:10">
      <c r="B875" s="46"/>
      <c r="D875" s="44"/>
      <c r="E875" s="44"/>
      <c r="G875" s="44"/>
      <c r="J875" s="44"/>
    </row>
    <row r="876" spans="2:10">
      <c r="B876" s="46"/>
      <c r="D876" s="44"/>
      <c r="E876" s="44"/>
      <c r="G876" s="44"/>
      <c r="J876" s="44"/>
    </row>
    <row r="877" spans="2:10">
      <c r="B877" s="46"/>
      <c r="D877" s="44"/>
      <c r="E877" s="44"/>
      <c r="G877" s="44"/>
      <c r="J877" s="44"/>
    </row>
    <row r="878" spans="2:10">
      <c r="B878" s="46"/>
      <c r="D878" s="44"/>
      <c r="E878" s="44"/>
      <c r="G878" s="44"/>
      <c r="J878" s="44"/>
    </row>
    <row r="879" spans="2:10">
      <c r="B879" s="46"/>
      <c r="D879" s="44"/>
      <c r="E879" s="44"/>
      <c r="G879" s="44"/>
      <c r="J879" s="44"/>
    </row>
    <row r="880" spans="2:10">
      <c r="B880" s="46"/>
      <c r="D880" s="44"/>
      <c r="E880" s="44"/>
      <c r="G880" s="44"/>
      <c r="J880" s="44"/>
    </row>
    <row r="881" spans="2:10">
      <c r="B881" s="46"/>
      <c r="D881" s="44"/>
      <c r="E881" s="44"/>
      <c r="G881" s="44"/>
      <c r="J881" s="44"/>
    </row>
    <row r="882" spans="2:10">
      <c r="B882" s="46"/>
      <c r="D882" s="44"/>
      <c r="E882" s="44"/>
      <c r="G882" s="44"/>
      <c r="J882" s="44"/>
    </row>
    <row r="883" spans="2:10">
      <c r="B883" s="46"/>
      <c r="D883" s="44"/>
      <c r="E883" s="44"/>
      <c r="G883" s="44"/>
      <c r="J883" s="44"/>
    </row>
    <row r="884" spans="2:10">
      <c r="B884" s="46"/>
      <c r="D884" s="44"/>
      <c r="E884" s="44"/>
      <c r="G884" s="44"/>
      <c r="J884" s="44"/>
    </row>
    <row r="885" spans="2:10">
      <c r="B885" s="46"/>
      <c r="D885" s="44"/>
      <c r="E885" s="44"/>
      <c r="G885" s="44"/>
      <c r="J885" s="44"/>
    </row>
    <row r="886" spans="2:10">
      <c r="B886" s="46"/>
      <c r="D886" s="44"/>
      <c r="E886" s="44"/>
      <c r="G886" s="44"/>
      <c r="J886" s="44"/>
    </row>
    <row r="887" spans="2:10">
      <c r="B887" s="46"/>
      <c r="D887" s="44"/>
      <c r="E887" s="44"/>
      <c r="G887" s="44"/>
      <c r="J887" s="44"/>
    </row>
    <row r="888" spans="2:10">
      <c r="B888" s="46"/>
      <c r="D888" s="44"/>
      <c r="E888" s="44"/>
      <c r="G888" s="44"/>
      <c r="J888" s="44"/>
    </row>
    <row r="889" spans="2:10">
      <c r="B889" s="46"/>
      <c r="D889" s="44"/>
      <c r="E889" s="44"/>
      <c r="G889" s="44"/>
      <c r="J889" s="44"/>
    </row>
    <row r="890" spans="2:10">
      <c r="B890" s="46"/>
      <c r="D890" s="44"/>
      <c r="E890" s="44"/>
      <c r="G890" s="44"/>
      <c r="J890" s="44"/>
    </row>
    <row r="891" spans="2:10">
      <c r="B891" s="46"/>
      <c r="D891" s="44"/>
      <c r="E891" s="44"/>
      <c r="G891" s="44"/>
      <c r="J891" s="44"/>
    </row>
    <row r="892" spans="2:10">
      <c r="B892" s="46"/>
      <c r="D892" s="44"/>
      <c r="E892" s="44"/>
      <c r="G892" s="44"/>
      <c r="J892" s="44"/>
    </row>
    <row r="893" spans="2:10">
      <c r="B893" s="46"/>
      <c r="D893" s="44"/>
      <c r="E893" s="44"/>
      <c r="G893" s="44"/>
      <c r="J893" s="44"/>
    </row>
    <row r="894" spans="2:10">
      <c r="B894" s="46"/>
      <c r="D894" s="44"/>
      <c r="E894" s="44"/>
      <c r="G894" s="44"/>
      <c r="J894" s="44"/>
    </row>
    <row r="895" spans="2:10">
      <c r="B895" s="46"/>
      <c r="D895" s="44"/>
      <c r="E895" s="44"/>
      <c r="G895" s="44"/>
      <c r="J895" s="44"/>
    </row>
    <row r="896" spans="2:10">
      <c r="B896" s="46"/>
      <c r="D896" s="44"/>
      <c r="E896" s="44"/>
      <c r="G896" s="44"/>
      <c r="J896" s="44"/>
    </row>
    <row r="897" spans="2:10">
      <c r="B897" s="46"/>
      <c r="D897" s="44"/>
      <c r="E897" s="44"/>
      <c r="G897" s="44"/>
      <c r="J897" s="44"/>
    </row>
    <row r="898" spans="2:10">
      <c r="B898" s="46"/>
      <c r="D898" s="44"/>
      <c r="E898" s="44"/>
      <c r="G898" s="44"/>
      <c r="J898" s="44"/>
    </row>
    <row r="899" spans="2:10">
      <c r="B899" s="46"/>
      <c r="D899" s="44"/>
      <c r="E899" s="44"/>
      <c r="G899" s="44"/>
      <c r="J899" s="44"/>
    </row>
    <row r="900" spans="2:10">
      <c r="B900" s="46"/>
      <c r="D900" s="44"/>
      <c r="E900" s="44"/>
      <c r="G900" s="44"/>
      <c r="J900" s="44"/>
    </row>
    <row r="901" spans="2:10">
      <c r="B901" s="46"/>
      <c r="D901" s="44"/>
      <c r="E901" s="44"/>
      <c r="G901" s="44"/>
      <c r="J901" s="44"/>
    </row>
    <row r="902" spans="2:10">
      <c r="B902" s="46"/>
      <c r="D902" s="44"/>
      <c r="E902" s="44"/>
      <c r="G902" s="44"/>
      <c r="J902" s="44"/>
    </row>
    <row r="903" spans="2:10">
      <c r="B903" s="46"/>
      <c r="D903" s="44"/>
      <c r="E903" s="44"/>
      <c r="G903" s="44"/>
      <c r="J903" s="44"/>
    </row>
    <row r="904" spans="2:10">
      <c r="B904" s="46"/>
      <c r="D904" s="44"/>
      <c r="E904" s="44"/>
      <c r="G904" s="44"/>
      <c r="J904" s="44"/>
    </row>
    <row r="905" spans="2:10">
      <c r="B905" s="46"/>
      <c r="D905" s="44"/>
      <c r="E905" s="44"/>
      <c r="G905" s="44"/>
      <c r="J905" s="44"/>
    </row>
    <row r="906" spans="2:10">
      <c r="B906" s="46"/>
      <c r="D906" s="44"/>
      <c r="E906" s="44"/>
      <c r="G906" s="44"/>
      <c r="J906" s="44"/>
    </row>
    <row r="907" spans="2:10">
      <c r="B907" s="46"/>
      <c r="D907" s="44"/>
      <c r="E907" s="44"/>
      <c r="G907" s="44"/>
      <c r="J907" s="44"/>
    </row>
    <row r="908" spans="2:10">
      <c r="B908" s="46"/>
      <c r="D908" s="44"/>
      <c r="E908" s="44"/>
      <c r="G908" s="44"/>
      <c r="J908" s="44"/>
    </row>
    <row r="909" spans="2:10">
      <c r="B909" s="46"/>
      <c r="D909" s="44"/>
      <c r="E909" s="44"/>
      <c r="G909" s="44"/>
      <c r="J909" s="44"/>
    </row>
    <row r="910" spans="2:10">
      <c r="B910" s="46"/>
      <c r="D910" s="44"/>
      <c r="E910" s="44"/>
      <c r="G910" s="44"/>
      <c r="J910" s="44"/>
    </row>
    <row r="911" spans="2:10">
      <c r="B911" s="46"/>
      <c r="D911" s="44"/>
      <c r="E911" s="44"/>
      <c r="G911" s="44"/>
      <c r="J911" s="44"/>
    </row>
    <row r="912" spans="2:10">
      <c r="B912" s="46"/>
      <c r="D912" s="44"/>
      <c r="E912" s="44"/>
      <c r="G912" s="44"/>
      <c r="J912" s="44"/>
    </row>
    <row r="913" spans="2:10">
      <c r="B913" s="46"/>
      <c r="D913" s="44"/>
      <c r="E913" s="44"/>
      <c r="G913" s="44"/>
      <c r="J913" s="44"/>
    </row>
    <row r="914" spans="2:10">
      <c r="B914" s="46"/>
      <c r="D914" s="44"/>
      <c r="E914" s="44"/>
      <c r="G914" s="44"/>
      <c r="J914" s="44"/>
    </row>
    <row r="915" spans="2:10">
      <c r="B915" s="46"/>
      <c r="D915" s="44"/>
      <c r="E915" s="44"/>
      <c r="G915" s="44"/>
      <c r="J915" s="44"/>
    </row>
    <row r="916" spans="2:10">
      <c r="B916" s="46"/>
      <c r="D916" s="44"/>
      <c r="E916" s="44"/>
      <c r="G916" s="44"/>
      <c r="J916" s="44"/>
    </row>
    <row r="917" spans="2:10">
      <c r="B917" s="46"/>
      <c r="D917" s="44"/>
      <c r="E917" s="44"/>
      <c r="G917" s="44"/>
      <c r="J917" s="44"/>
    </row>
    <row r="918" spans="2:10">
      <c r="B918" s="46"/>
      <c r="D918" s="44"/>
      <c r="E918" s="44"/>
      <c r="G918" s="44"/>
      <c r="J918" s="44"/>
    </row>
    <row r="919" spans="2:10">
      <c r="B919" s="46"/>
      <c r="D919" s="44"/>
      <c r="E919" s="44"/>
      <c r="G919" s="44"/>
      <c r="J919" s="44"/>
    </row>
    <row r="920" spans="2:10">
      <c r="B920" s="46"/>
      <c r="D920" s="44"/>
      <c r="E920" s="44"/>
      <c r="G920" s="44"/>
      <c r="J920" s="44"/>
    </row>
    <row r="921" spans="2:10">
      <c r="B921" s="46"/>
      <c r="D921" s="44"/>
      <c r="E921" s="44"/>
      <c r="G921" s="44"/>
      <c r="J921" s="44"/>
    </row>
    <row r="922" spans="2:10">
      <c r="B922" s="46"/>
      <c r="D922" s="44"/>
      <c r="E922" s="44"/>
      <c r="G922" s="44"/>
      <c r="J922" s="44"/>
    </row>
    <row r="923" spans="2:10">
      <c r="B923" s="46"/>
      <c r="D923" s="44"/>
      <c r="E923" s="44"/>
      <c r="G923" s="44"/>
      <c r="J923" s="44"/>
    </row>
    <row r="924" spans="2:10">
      <c r="B924" s="46"/>
      <c r="D924" s="44"/>
      <c r="E924" s="44"/>
      <c r="G924" s="44"/>
      <c r="J924" s="44"/>
    </row>
    <row r="925" spans="2:10">
      <c r="B925" s="46"/>
      <c r="D925" s="44"/>
      <c r="E925" s="44"/>
      <c r="G925" s="44"/>
      <c r="J925" s="44"/>
    </row>
    <row r="926" spans="2:10">
      <c r="B926" s="46"/>
      <c r="D926" s="44"/>
      <c r="E926" s="44"/>
      <c r="G926" s="44"/>
      <c r="J926" s="44"/>
    </row>
    <row r="927" spans="2:10">
      <c r="B927" s="46"/>
      <c r="D927" s="44"/>
      <c r="E927" s="44"/>
      <c r="G927" s="44"/>
      <c r="J927" s="44"/>
    </row>
    <row r="928" spans="2:10">
      <c r="B928" s="46"/>
      <c r="D928" s="44"/>
      <c r="E928" s="44"/>
      <c r="G928" s="44"/>
      <c r="J928" s="44"/>
    </row>
    <row r="929" spans="2:10">
      <c r="B929" s="46"/>
      <c r="D929" s="44"/>
      <c r="E929" s="44"/>
      <c r="G929" s="44"/>
      <c r="J929" s="44"/>
    </row>
    <row r="930" spans="2:10">
      <c r="B930" s="46"/>
      <c r="D930" s="44"/>
      <c r="E930" s="44"/>
      <c r="G930" s="44"/>
      <c r="J930" s="44"/>
    </row>
    <row r="931" spans="2:10">
      <c r="B931" s="46"/>
      <c r="D931" s="44"/>
      <c r="E931" s="44"/>
      <c r="G931" s="44"/>
      <c r="J931" s="44"/>
    </row>
    <row r="932" spans="2:10">
      <c r="B932" s="46"/>
      <c r="D932" s="44"/>
      <c r="E932" s="44"/>
      <c r="G932" s="44"/>
      <c r="J932" s="44"/>
    </row>
    <row r="933" spans="2:10">
      <c r="B933" s="46"/>
      <c r="D933" s="44"/>
      <c r="E933" s="44"/>
      <c r="G933" s="44"/>
      <c r="J933" s="44"/>
    </row>
    <row r="934" spans="2:10">
      <c r="B934" s="46"/>
      <c r="D934" s="44"/>
      <c r="E934" s="44"/>
      <c r="G934" s="44"/>
      <c r="J934" s="44"/>
    </row>
    <row r="935" spans="2:10">
      <c r="B935" s="46"/>
      <c r="D935" s="44"/>
      <c r="E935" s="44"/>
      <c r="G935" s="44"/>
      <c r="J935" s="44"/>
    </row>
    <row r="936" spans="2:10">
      <c r="B936" s="46"/>
      <c r="D936" s="44"/>
      <c r="E936" s="44"/>
      <c r="G936" s="44"/>
      <c r="J936" s="44"/>
    </row>
    <row r="937" spans="2:10">
      <c r="B937" s="46"/>
      <c r="D937" s="44"/>
      <c r="E937" s="44"/>
      <c r="G937" s="44"/>
      <c r="J937" s="44"/>
    </row>
    <row r="938" spans="2:10">
      <c r="B938" s="46"/>
      <c r="D938" s="44"/>
      <c r="E938" s="44"/>
      <c r="G938" s="44"/>
      <c r="J938" s="44"/>
    </row>
    <row r="939" spans="2:10">
      <c r="B939" s="46"/>
      <c r="D939" s="44"/>
      <c r="E939" s="44"/>
      <c r="G939" s="44"/>
      <c r="J939" s="44"/>
    </row>
    <row r="940" spans="2:10">
      <c r="B940" s="46"/>
      <c r="D940" s="44"/>
      <c r="E940" s="44"/>
      <c r="G940" s="44"/>
      <c r="J940" s="44"/>
    </row>
    <row r="941" spans="2:10">
      <c r="B941" s="46"/>
      <c r="D941" s="44"/>
      <c r="E941" s="44"/>
      <c r="G941" s="44"/>
      <c r="J941" s="44"/>
    </row>
    <row r="942" spans="2:10">
      <c r="B942" s="46"/>
      <c r="D942" s="44"/>
      <c r="E942" s="44"/>
      <c r="G942" s="44"/>
      <c r="J942" s="44"/>
    </row>
    <row r="943" spans="2:10">
      <c r="B943" s="46"/>
      <c r="D943" s="44"/>
      <c r="E943" s="44"/>
      <c r="G943" s="44"/>
      <c r="J943" s="44"/>
    </row>
    <row r="944" spans="2:10">
      <c r="B944" s="46"/>
      <c r="D944" s="44"/>
      <c r="E944" s="44"/>
      <c r="G944" s="44"/>
      <c r="J944" s="44"/>
    </row>
    <row r="945" spans="2:10">
      <c r="B945" s="46"/>
      <c r="D945" s="44"/>
      <c r="E945" s="44"/>
      <c r="G945" s="44"/>
      <c r="J945" s="44"/>
    </row>
    <row r="946" spans="2:10">
      <c r="B946" s="46"/>
      <c r="D946" s="44"/>
      <c r="E946" s="44"/>
      <c r="G946" s="44"/>
      <c r="J946" s="44"/>
    </row>
    <row r="947" spans="2:10">
      <c r="B947" s="46"/>
      <c r="D947" s="44"/>
      <c r="E947" s="44"/>
      <c r="G947" s="44"/>
      <c r="J947" s="44"/>
    </row>
    <row r="948" spans="2:10">
      <c r="B948" s="46"/>
      <c r="D948" s="44"/>
      <c r="E948" s="44"/>
      <c r="G948" s="44"/>
      <c r="J948" s="44"/>
    </row>
    <row r="949" spans="2:10">
      <c r="B949" s="46"/>
      <c r="D949" s="44"/>
      <c r="E949" s="44"/>
      <c r="G949" s="44"/>
      <c r="J949" s="44"/>
    </row>
    <row r="950" spans="2:10">
      <c r="B950" s="46"/>
      <c r="D950" s="44"/>
      <c r="E950" s="44"/>
      <c r="G950" s="44"/>
      <c r="J950" s="44"/>
    </row>
    <row r="951" spans="2:10">
      <c r="B951" s="46"/>
      <c r="D951" s="44"/>
      <c r="E951" s="44"/>
      <c r="G951" s="44"/>
      <c r="J951" s="44"/>
    </row>
    <row r="952" spans="2:10">
      <c r="B952" s="46"/>
      <c r="D952" s="44"/>
      <c r="E952" s="44"/>
      <c r="G952" s="44"/>
      <c r="J952" s="44"/>
    </row>
    <row r="953" spans="2:10">
      <c r="B953" s="46"/>
      <c r="D953" s="44"/>
      <c r="E953" s="44"/>
      <c r="G953" s="44"/>
      <c r="J953" s="44"/>
    </row>
    <row r="954" spans="2:10">
      <c r="B954" s="46"/>
      <c r="D954" s="44"/>
      <c r="E954" s="44"/>
      <c r="G954" s="44"/>
      <c r="J954" s="44"/>
    </row>
    <row r="955" spans="2:10">
      <c r="B955" s="46"/>
      <c r="D955" s="44"/>
      <c r="E955" s="44"/>
      <c r="G955" s="44"/>
      <c r="J955" s="44"/>
    </row>
    <row r="956" spans="2:10">
      <c r="B956" s="46"/>
      <c r="D956" s="44"/>
      <c r="E956" s="44"/>
      <c r="G956" s="44"/>
      <c r="J956" s="44"/>
    </row>
    <row r="957" spans="2:10">
      <c r="B957" s="46"/>
      <c r="D957" s="44"/>
      <c r="E957" s="44"/>
      <c r="G957" s="44"/>
      <c r="J957" s="44"/>
    </row>
    <row r="958" spans="2:10">
      <c r="B958" s="46"/>
      <c r="D958" s="44"/>
      <c r="E958" s="44"/>
      <c r="G958" s="44"/>
      <c r="J958" s="44"/>
    </row>
    <row r="959" spans="2:10">
      <c r="B959" s="46"/>
      <c r="D959" s="44"/>
      <c r="E959" s="44"/>
      <c r="G959" s="44"/>
      <c r="J959" s="44"/>
    </row>
    <row r="960" spans="2:10">
      <c r="B960" s="46"/>
      <c r="D960" s="44"/>
      <c r="E960" s="44"/>
      <c r="G960" s="44"/>
      <c r="J960" s="44"/>
    </row>
    <row r="961" spans="2:10">
      <c r="B961" s="46"/>
      <c r="D961" s="44"/>
      <c r="E961" s="44"/>
      <c r="G961" s="44"/>
      <c r="J961" s="44"/>
    </row>
    <row r="962" spans="2:10">
      <c r="B962" s="46"/>
      <c r="D962" s="44"/>
      <c r="E962" s="44"/>
      <c r="G962" s="44"/>
      <c r="J962" s="44"/>
    </row>
    <row r="963" spans="2:10">
      <c r="B963" s="46"/>
      <c r="D963" s="44"/>
      <c r="E963" s="44"/>
      <c r="G963" s="44"/>
      <c r="J963" s="44"/>
    </row>
    <row r="964" spans="2:10">
      <c r="B964" s="46"/>
      <c r="D964" s="44"/>
      <c r="E964" s="44"/>
      <c r="G964" s="44"/>
      <c r="J964" s="44"/>
    </row>
    <row r="965" spans="2:10">
      <c r="B965" s="46"/>
      <c r="D965" s="44"/>
      <c r="E965" s="44"/>
      <c r="G965" s="44"/>
      <c r="J965" s="44"/>
    </row>
    <row r="966" spans="2:10">
      <c r="B966" s="46"/>
      <c r="D966" s="44"/>
      <c r="E966" s="44"/>
      <c r="G966" s="44"/>
      <c r="J966" s="44"/>
    </row>
    <row r="967" spans="2:10">
      <c r="B967" s="46"/>
      <c r="D967" s="44"/>
      <c r="E967" s="44"/>
      <c r="G967" s="44"/>
      <c r="J967" s="44"/>
    </row>
    <row r="968" spans="2:10">
      <c r="B968" s="46"/>
      <c r="D968" s="44"/>
      <c r="E968" s="44"/>
      <c r="G968" s="44"/>
      <c r="J968" s="44"/>
    </row>
    <row r="969" spans="2:10">
      <c r="B969" s="46"/>
      <c r="D969" s="44"/>
      <c r="E969" s="44"/>
      <c r="G969" s="44"/>
      <c r="J969" s="44"/>
    </row>
    <row r="970" spans="2:10">
      <c r="B970" s="46"/>
      <c r="D970" s="44"/>
      <c r="E970" s="44"/>
      <c r="G970" s="44"/>
      <c r="J970" s="44"/>
    </row>
    <row r="971" spans="2:10">
      <c r="B971" s="46"/>
      <c r="D971" s="44"/>
      <c r="E971" s="44"/>
      <c r="G971" s="44"/>
      <c r="J971" s="44"/>
    </row>
    <row r="972" spans="2:10">
      <c r="B972" s="46"/>
      <c r="D972" s="44"/>
      <c r="E972" s="44"/>
      <c r="G972" s="44"/>
      <c r="J972" s="44"/>
    </row>
    <row r="973" spans="2:10">
      <c r="B973" s="46"/>
      <c r="D973" s="44"/>
      <c r="E973" s="44"/>
      <c r="G973" s="44"/>
      <c r="J973" s="44"/>
    </row>
    <row r="974" spans="2:10">
      <c r="B974" s="46"/>
      <c r="D974" s="44"/>
      <c r="E974" s="44"/>
      <c r="G974" s="44"/>
      <c r="J974" s="44"/>
    </row>
    <row r="975" spans="2:10">
      <c r="B975" s="46"/>
      <c r="D975" s="44"/>
      <c r="E975" s="44"/>
      <c r="G975" s="44"/>
      <c r="J975" s="44"/>
    </row>
    <row r="976" spans="2:10">
      <c r="B976" s="46"/>
      <c r="D976" s="44"/>
      <c r="E976" s="44"/>
      <c r="G976" s="44"/>
      <c r="J976" s="44"/>
    </row>
    <row r="977" spans="2:10">
      <c r="B977" s="46"/>
      <c r="D977" s="44"/>
      <c r="E977" s="44"/>
      <c r="G977" s="44"/>
      <c r="J977" s="44"/>
    </row>
    <row r="978" spans="2:10">
      <c r="B978" s="46"/>
      <c r="D978" s="44"/>
      <c r="E978" s="44"/>
      <c r="G978" s="44"/>
      <c r="J978" s="44"/>
    </row>
    <row r="979" spans="2:10">
      <c r="B979" s="46"/>
      <c r="D979" s="44"/>
      <c r="E979" s="44"/>
      <c r="G979" s="44"/>
      <c r="J979" s="44"/>
    </row>
    <row r="980" spans="2:10">
      <c r="B980" s="46"/>
      <c r="D980" s="44"/>
      <c r="E980" s="44"/>
      <c r="G980" s="44"/>
      <c r="J980" s="44"/>
    </row>
    <row r="981" spans="2:10">
      <c r="B981" s="46"/>
      <c r="D981" s="44"/>
      <c r="E981" s="44"/>
      <c r="G981" s="44"/>
      <c r="J981" s="44"/>
    </row>
    <row r="982" spans="2:10">
      <c r="B982" s="46"/>
      <c r="D982" s="44"/>
      <c r="E982" s="44"/>
      <c r="G982" s="44"/>
      <c r="J982" s="44"/>
    </row>
    <row r="983" spans="2:10">
      <c r="B983" s="46"/>
      <c r="D983" s="44"/>
      <c r="E983" s="44"/>
      <c r="G983" s="44"/>
      <c r="J983" s="44"/>
    </row>
    <row r="984" spans="2:10">
      <c r="B984" s="46"/>
      <c r="D984" s="44"/>
      <c r="E984" s="44"/>
      <c r="G984" s="44"/>
      <c r="J984" s="44"/>
    </row>
    <row r="985" spans="2:10">
      <c r="B985" s="46"/>
      <c r="D985" s="44"/>
      <c r="E985" s="44"/>
      <c r="G985" s="44"/>
      <c r="J985" s="44"/>
    </row>
    <row r="986" spans="2:10">
      <c r="B986" s="46"/>
      <c r="D986" s="44"/>
      <c r="E986" s="44"/>
      <c r="G986" s="44"/>
      <c r="J986" s="44"/>
    </row>
    <row r="987" spans="2:10">
      <c r="B987" s="46"/>
      <c r="D987" s="44"/>
      <c r="E987" s="44"/>
      <c r="G987" s="44"/>
      <c r="J987" s="44"/>
    </row>
    <row r="988" spans="2:10">
      <c r="B988" s="46"/>
      <c r="D988" s="44"/>
      <c r="E988" s="44"/>
      <c r="G988" s="44"/>
      <c r="J988" s="44"/>
    </row>
    <row r="989" spans="2:10">
      <c r="B989" s="46"/>
      <c r="D989" s="44"/>
      <c r="E989" s="44"/>
      <c r="G989" s="44"/>
      <c r="J989" s="44"/>
    </row>
    <row r="990" spans="2:10">
      <c r="B990" s="46"/>
      <c r="D990" s="44"/>
      <c r="E990" s="44"/>
      <c r="G990" s="44"/>
      <c r="J990" s="44"/>
    </row>
    <row r="991" spans="2:10">
      <c r="B991" s="46"/>
      <c r="D991" s="44"/>
      <c r="E991" s="44"/>
      <c r="G991" s="44"/>
      <c r="J991" s="44"/>
    </row>
    <row r="992" spans="2:10">
      <c r="B992" s="46"/>
      <c r="D992" s="44"/>
      <c r="E992" s="44"/>
      <c r="G992" s="44"/>
      <c r="J992" s="44"/>
    </row>
    <row r="993" spans="2:10">
      <c r="B993" s="46"/>
      <c r="D993" s="44"/>
      <c r="E993" s="44"/>
      <c r="G993" s="44"/>
      <c r="J993" s="44"/>
    </row>
    <row r="994" spans="2:10">
      <c r="B994" s="46"/>
      <c r="D994" s="44"/>
      <c r="E994" s="44"/>
      <c r="G994" s="44"/>
      <c r="J994" s="44"/>
    </row>
    <row r="995" spans="2:10">
      <c r="B995" s="46"/>
      <c r="D995" s="44"/>
      <c r="E995" s="44"/>
      <c r="G995" s="44"/>
      <c r="J995" s="44"/>
    </row>
    <row r="996" spans="2:10">
      <c r="B996" s="46"/>
      <c r="D996" s="44"/>
      <c r="E996" s="44"/>
      <c r="G996" s="44"/>
      <c r="J996" s="44"/>
    </row>
    <row r="997" spans="2:10">
      <c r="B997" s="46"/>
      <c r="D997" s="44"/>
      <c r="E997" s="44"/>
      <c r="G997" s="44"/>
      <c r="J997" s="44"/>
    </row>
    <row r="998" spans="2:10">
      <c r="B998" s="46"/>
      <c r="D998" s="44"/>
      <c r="E998" s="44"/>
      <c r="G998" s="44"/>
      <c r="J998" s="44"/>
    </row>
    <row r="999" spans="2:10">
      <c r="B999" s="46"/>
      <c r="D999" s="44"/>
      <c r="E999" s="44"/>
      <c r="G999" s="44"/>
      <c r="J999" s="44"/>
    </row>
    <row r="1000" spans="2:10">
      <c r="B1000" s="46"/>
      <c r="D1000" s="44"/>
      <c r="E1000" s="44"/>
      <c r="G1000" s="44"/>
      <c r="J1000" s="44"/>
    </row>
    <row r="1001" spans="2:10">
      <c r="B1001" s="46"/>
      <c r="D1001" s="44"/>
      <c r="E1001" s="44"/>
      <c r="G1001" s="44"/>
      <c r="J1001" s="44"/>
    </row>
    <row r="1002" spans="2:10">
      <c r="B1002" s="46"/>
      <c r="D1002" s="44"/>
      <c r="E1002" s="44"/>
      <c r="G1002" s="44"/>
      <c r="J1002" s="44"/>
    </row>
    <row r="1003" spans="2:10">
      <c r="B1003" s="46"/>
      <c r="D1003" s="44"/>
      <c r="E1003" s="44"/>
      <c r="G1003" s="44"/>
      <c r="J1003" s="44"/>
    </row>
    <row r="1004" spans="2:10">
      <c r="B1004" s="46"/>
      <c r="D1004" s="44"/>
      <c r="E1004" s="44"/>
      <c r="G1004" s="44"/>
      <c r="J1004" s="44"/>
    </row>
    <row r="1005" spans="2:10">
      <c r="B1005" s="46"/>
      <c r="D1005" s="44"/>
      <c r="E1005" s="44"/>
      <c r="G1005" s="44"/>
      <c r="J1005" s="44"/>
    </row>
    <row r="1006" spans="2:10">
      <c r="B1006" s="46"/>
      <c r="D1006" s="44"/>
      <c r="E1006" s="44"/>
      <c r="G1006" s="44"/>
      <c r="J1006" s="44"/>
    </row>
    <row r="1007" spans="2:10">
      <c r="B1007" s="46"/>
      <c r="D1007" s="44"/>
      <c r="E1007" s="44"/>
      <c r="G1007" s="44"/>
      <c r="J1007" s="44"/>
    </row>
    <row r="1008" spans="2:10">
      <c r="B1008" s="46"/>
      <c r="D1008" s="44"/>
      <c r="E1008" s="44"/>
      <c r="G1008" s="44"/>
      <c r="J1008" s="44"/>
    </row>
    <row r="1009" spans="2:10">
      <c r="B1009" s="46"/>
      <c r="D1009" s="44"/>
      <c r="E1009" s="44"/>
      <c r="G1009" s="44"/>
      <c r="J1009" s="44"/>
    </row>
    <row r="1010" spans="2:10">
      <c r="B1010" s="46"/>
      <c r="D1010" s="44"/>
      <c r="E1010" s="44"/>
      <c r="G1010" s="44"/>
      <c r="J1010" s="44"/>
    </row>
    <row r="1011" spans="2:10">
      <c r="B1011" s="46"/>
      <c r="D1011" s="44"/>
      <c r="E1011" s="44"/>
      <c r="G1011" s="44"/>
      <c r="J1011" s="44"/>
    </row>
    <row r="1012" spans="2:10">
      <c r="B1012" s="46"/>
      <c r="D1012" s="44"/>
      <c r="E1012" s="44"/>
      <c r="G1012" s="44"/>
      <c r="J1012" s="44"/>
    </row>
    <row r="1013" spans="2:10">
      <c r="B1013" s="46"/>
      <c r="D1013" s="44"/>
      <c r="E1013" s="44"/>
      <c r="G1013" s="44"/>
      <c r="J1013" s="44"/>
    </row>
    <row r="1014" spans="2:10">
      <c r="B1014" s="46"/>
      <c r="D1014" s="44"/>
      <c r="E1014" s="44"/>
      <c r="G1014" s="44"/>
      <c r="J1014" s="44"/>
    </row>
    <row r="1015" spans="2:10">
      <c r="B1015" s="46"/>
      <c r="D1015" s="44"/>
      <c r="E1015" s="44"/>
      <c r="G1015" s="44"/>
      <c r="J1015" s="44"/>
    </row>
    <row r="1016" spans="2:10">
      <c r="B1016" s="46"/>
      <c r="D1016" s="44"/>
      <c r="E1016" s="44"/>
      <c r="G1016" s="44"/>
      <c r="J1016" s="44"/>
    </row>
    <row r="1017" spans="2:10">
      <c r="B1017" s="46"/>
      <c r="D1017" s="44"/>
      <c r="E1017" s="44"/>
      <c r="G1017" s="44"/>
      <c r="J1017" s="44"/>
    </row>
    <row r="1018" spans="2:10">
      <c r="B1018" s="46"/>
      <c r="D1018" s="44"/>
      <c r="E1018" s="44"/>
      <c r="G1018" s="44"/>
      <c r="J1018" s="44"/>
    </row>
    <row r="1019" spans="2:10">
      <c r="B1019" s="46"/>
      <c r="D1019" s="44"/>
      <c r="E1019" s="44"/>
      <c r="G1019" s="44"/>
      <c r="J1019" s="44"/>
    </row>
    <row r="1020" spans="2:10">
      <c r="B1020" s="46"/>
      <c r="D1020" s="44"/>
      <c r="E1020" s="44"/>
      <c r="G1020" s="44"/>
      <c r="J1020" s="44"/>
    </row>
    <row r="1021" spans="2:10">
      <c r="B1021" s="46"/>
      <c r="D1021" s="44"/>
      <c r="E1021" s="44"/>
      <c r="G1021" s="44"/>
      <c r="J1021" s="44"/>
    </row>
    <row r="1022" spans="2:10">
      <c r="B1022" s="46"/>
      <c r="D1022" s="44"/>
      <c r="E1022" s="44"/>
      <c r="G1022" s="44"/>
      <c r="J1022" s="44"/>
    </row>
    <row r="1023" spans="2:10">
      <c r="B1023" s="46"/>
      <c r="D1023" s="44"/>
      <c r="E1023" s="44"/>
      <c r="G1023" s="44"/>
      <c r="J1023" s="44"/>
    </row>
    <row r="1024" spans="2:10">
      <c r="B1024" s="46"/>
      <c r="D1024" s="44"/>
      <c r="E1024" s="44"/>
      <c r="G1024" s="44"/>
      <c r="J1024" s="44"/>
    </row>
    <row r="1025" spans="2:10">
      <c r="B1025" s="46"/>
      <c r="D1025" s="44"/>
      <c r="E1025" s="44"/>
      <c r="G1025" s="44"/>
      <c r="J1025" s="44"/>
    </row>
    <row r="1026" spans="2:10">
      <c r="B1026" s="46"/>
      <c r="D1026" s="44"/>
      <c r="E1026" s="44"/>
      <c r="G1026" s="44"/>
      <c r="J1026" s="44"/>
    </row>
    <row r="1027" spans="2:10">
      <c r="B1027" s="46"/>
      <c r="D1027" s="44"/>
      <c r="E1027" s="44"/>
      <c r="G1027" s="44"/>
      <c r="J1027" s="44"/>
    </row>
    <row r="1028" spans="2:10">
      <c r="B1028" s="46"/>
      <c r="D1028" s="44"/>
      <c r="E1028" s="44"/>
      <c r="G1028" s="44"/>
      <c r="J1028" s="44"/>
    </row>
    <row r="1029" spans="2:10">
      <c r="B1029" s="46"/>
      <c r="D1029" s="44"/>
      <c r="E1029" s="44"/>
      <c r="G1029" s="44"/>
      <c r="J1029" s="44"/>
    </row>
    <row r="1030" spans="2:10">
      <c r="B1030" s="46"/>
      <c r="D1030" s="44"/>
      <c r="E1030" s="44"/>
      <c r="G1030" s="44"/>
      <c r="J1030" s="44"/>
    </row>
    <row r="1031" spans="2:10">
      <c r="B1031" s="46"/>
      <c r="D1031" s="44"/>
      <c r="E1031" s="44"/>
      <c r="G1031" s="44"/>
      <c r="J1031" s="44"/>
    </row>
    <row r="1032" spans="2:10">
      <c r="B1032" s="46"/>
      <c r="D1032" s="44"/>
      <c r="E1032" s="44"/>
      <c r="G1032" s="44"/>
      <c r="J1032" s="44"/>
    </row>
    <row r="1033" spans="2:10">
      <c r="B1033" s="46"/>
      <c r="D1033" s="44"/>
      <c r="E1033" s="44"/>
      <c r="G1033" s="44"/>
      <c r="J1033" s="44"/>
    </row>
    <row r="1034" spans="2:10">
      <c r="B1034" s="46"/>
      <c r="D1034" s="44"/>
      <c r="E1034" s="44"/>
      <c r="G1034" s="44"/>
      <c r="J1034" s="44"/>
    </row>
    <row r="1035" spans="2:10">
      <c r="B1035" s="46"/>
      <c r="D1035" s="44"/>
      <c r="E1035" s="44"/>
      <c r="G1035" s="44"/>
      <c r="J1035" s="44"/>
    </row>
    <row r="1036" spans="2:10">
      <c r="B1036" s="46"/>
      <c r="D1036" s="44"/>
      <c r="E1036" s="44"/>
      <c r="G1036" s="44"/>
      <c r="J1036" s="44"/>
    </row>
    <row r="1037" spans="2:10">
      <c r="B1037" s="46"/>
      <c r="D1037" s="44"/>
      <c r="E1037" s="44"/>
      <c r="G1037" s="44"/>
      <c r="J1037" s="44"/>
    </row>
    <row r="1038" spans="2:10">
      <c r="B1038" s="46"/>
      <c r="D1038" s="44"/>
      <c r="E1038" s="44"/>
      <c r="G1038" s="44"/>
      <c r="J1038" s="44"/>
    </row>
    <row r="1039" spans="2:10">
      <c r="B1039" s="46"/>
      <c r="D1039" s="44"/>
      <c r="E1039" s="44"/>
      <c r="G1039" s="44"/>
      <c r="J1039" s="44"/>
    </row>
    <row r="1040" spans="2:10">
      <c r="B1040" s="46"/>
      <c r="D1040" s="44"/>
      <c r="E1040" s="44"/>
      <c r="G1040" s="44"/>
      <c r="J1040" s="44"/>
    </row>
    <row r="1041" spans="2:10">
      <c r="B1041" s="46"/>
      <c r="D1041" s="44"/>
      <c r="E1041" s="44"/>
      <c r="G1041" s="44"/>
      <c r="J1041" s="44"/>
    </row>
    <row r="1042" spans="2:10">
      <c r="B1042" s="46"/>
      <c r="D1042" s="44"/>
      <c r="E1042" s="44"/>
      <c r="G1042" s="44"/>
      <c r="J1042" s="44"/>
    </row>
    <row r="1043" spans="2:10">
      <c r="B1043" s="46"/>
      <c r="D1043" s="44"/>
      <c r="E1043" s="44"/>
      <c r="G1043" s="44"/>
      <c r="J1043" s="44"/>
    </row>
    <row r="1044" spans="2:10">
      <c r="B1044" s="46"/>
      <c r="D1044" s="44"/>
      <c r="E1044" s="44"/>
      <c r="G1044" s="44"/>
      <c r="J1044" s="44"/>
    </row>
    <row r="1045" spans="2:10">
      <c r="B1045" s="46"/>
      <c r="D1045" s="44"/>
      <c r="E1045" s="44"/>
      <c r="G1045" s="44"/>
      <c r="J1045" s="44"/>
    </row>
    <row r="1046" spans="2:10">
      <c r="B1046" s="46"/>
      <c r="D1046" s="44"/>
      <c r="E1046" s="44"/>
      <c r="G1046" s="44"/>
      <c r="J1046" s="44"/>
    </row>
    <row r="1047" spans="2:10">
      <c r="B1047" s="46"/>
      <c r="D1047" s="44"/>
      <c r="E1047" s="44"/>
      <c r="G1047" s="44"/>
      <c r="J1047" s="44"/>
    </row>
    <row r="1048" spans="2:10">
      <c r="B1048" s="46"/>
      <c r="D1048" s="44"/>
      <c r="E1048" s="44"/>
      <c r="G1048" s="44"/>
      <c r="J1048" s="44"/>
    </row>
    <row r="1049" spans="2:10">
      <c r="B1049" s="46"/>
      <c r="D1049" s="44"/>
      <c r="E1049" s="44"/>
      <c r="G1049" s="44"/>
      <c r="J1049" s="44"/>
    </row>
    <row r="1050" spans="2:10">
      <c r="B1050" s="46"/>
      <c r="D1050" s="44"/>
      <c r="E1050" s="44"/>
      <c r="G1050" s="44"/>
      <c r="J1050" s="44"/>
    </row>
    <row r="1051" spans="2:10">
      <c r="B1051" s="46"/>
      <c r="D1051" s="44"/>
      <c r="E1051" s="44"/>
      <c r="G1051" s="44"/>
      <c r="J1051" s="44"/>
    </row>
    <row r="1052" spans="2:10">
      <c r="B1052" s="46"/>
      <c r="D1052" s="44"/>
      <c r="E1052" s="44"/>
      <c r="G1052" s="44"/>
      <c r="J1052" s="44"/>
    </row>
    <row r="1053" spans="2:10">
      <c r="B1053" s="46"/>
      <c r="D1053" s="44"/>
      <c r="E1053" s="44"/>
      <c r="G1053" s="44"/>
      <c r="J1053" s="44"/>
    </row>
    <row r="1054" spans="2:10">
      <c r="B1054" s="46"/>
      <c r="D1054" s="44"/>
      <c r="E1054" s="44"/>
      <c r="G1054" s="44"/>
      <c r="J1054" s="44"/>
    </row>
    <row r="1055" spans="2:10">
      <c r="B1055" s="46"/>
      <c r="D1055" s="44"/>
      <c r="E1055" s="44"/>
      <c r="G1055" s="44"/>
      <c r="J1055" s="44"/>
    </row>
    <row r="1056" spans="2:10">
      <c r="B1056" s="46"/>
      <c r="D1056" s="44"/>
      <c r="E1056" s="44"/>
      <c r="G1056" s="44"/>
      <c r="J1056" s="44"/>
    </row>
    <row r="1057" spans="2:10">
      <c r="B1057" s="46"/>
      <c r="D1057" s="44"/>
      <c r="E1057" s="44"/>
      <c r="G1057" s="44"/>
      <c r="J1057" s="44"/>
    </row>
    <row r="1058" spans="2:10">
      <c r="B1058" s="46"/>
      <c r="D1058" s="44"/>
      <c r="E1058" s="44"/>
      <c r="G1058" s="44"/>
      <c r="J1058" s="44"/>
    </row>
    <row r="1059" spans="2:10">
      <c r="B1059" s="46"/>
      <c r="D1059" s="44"/>
      <c r="E1059" s="44"/>
      <c r="G1059" s="44"/>
      <c r="J1059" s="44"/>
    </row>
    <row r="1060" spans="2:10">
      <c r="B1060" s="46"/>
      <c r="D1060" s="44"/>
      <c r="E1060" s="44"/>
      <c r="G1060" s="44"/>
      <c r="J1060" s="44"/>
    </row>
    <row r="1061" spans="2:10">
      <c r="B1061" s="46"/>
      <c r="D1061" s="44"/>
      <c r="E1061" s="44"/>
      <c r="G1061" s="44"/>
      <c r="J1061" s="44"/>
    </row>
    <row r="1062" spans="2:10">
      <c r="B1062" s="46"/>
      <c r="D1062" s="44"/>
      <c r="E1062" s="44"/>
      <c r="G1062" s="44"/>
      <c r="J1062" s="44"/>
    </row>
    <row r="1063" spans="2:10">
      <c r="B1063" s="46"/>
      <c r="D1063" s="44"/>
      <c r="E1063" s="44"/>
      <c r="G1063" s="44"/>
      <c r="J1063" s="44"/>
    </row>
    <row r="1064" spans="2:10">
      <c r="B1064" s="46"/>
      <c r="D1064" s="44"/>
      <c r="E1064" s="44"/>
      <c r="G1064" s="44"/>
      <c r="J1064" s="44"/>
    </row>
    <row r="1065" spans="2:10">
      <c r="B1065" s="46"/>
      <c r="D1065" s="44"/>
      <c r="E1065" s="44"/>
      <c r="G1065" s="44"/>
      <c r="J1065" s="44"/>
    </row>
    <row r="1066" spans="2:10">
      <c r="B1066" s="46"/>
      <c r="D1066" s="44"/>
      <c r="E1066" s="44"/>
      <c r="G1066" s="44"/>
      <c r="J1066" s="44"/>
    </row>
    <row r="1067" spans="2:10">
      <c r="B1067" s="46"/>
      <c r="D1067" s="44"/>
      <c r="E1067" s="44"/>
      <c r="G1067" s="44"/>
      <c r="J1067" s="44"/>
    </row>
    <row r="1068" spans="2:10">
      <c r="B1068" s="46"/>
      <c r="D1068" s="44"/>
      <c r="E1068" s="44"/>
      <c r="G1068" s="44"/>
      <c r="J1068" s="44"/>
    </row>
    <row r="1069" spans="2:10">
      <c r="B1069" s="46"/>
      <c r="D1069" s="44"/>
      <c r="E1069" s="44"/>
      <c r="G1069" s="44"/>
      <c r="J1069" s="44"/>
    </row>
    <row r="1070" spans="2:10">
      <c r="D1070" s="44"/>
      <c r="E1070" s="44"/>
      <c r="G1070" s="44"/>
      <c r="J1070" s="44"/>
    </row>
    <row r="1071" spans="2:10">
      <c r="D1071" s="44"/>
      <c r="E1071" s="44"/>
      <c r="G1071" s="44"/>
    </row>
    <row r="1072" spans="2:10">
      <c r="D1072" s="44"/>
      <c r="E1072" s="44"/>
    </row>
  </sheetData>
  <sheetProtection algorithmName="SHA-512" hashValue="gKV4qfPt/VVungeF0+iCWBprcp2CwfBJ4FDPi4OORKbAMjHozgy2QgLDjwhHN3na2aFbFb9WYcCy91MT7Zdy9g==" saltValue="RltV/CRCAAT/D0u/mBgvRw==" spinCount="100000" sheet="1" objects="1" scenarios="1" selectLockedCells="1" selectUnlockedCells="1"/>
  <sortState ref="B1:B54">
    <sortCondition ref="B1:B54"/>
  </sortState>
  <mergeCells count="2">
    <mergeCell ref="G2:H2"/>
    <mergeCell ref="D2:E2"/>
  </mergeCells>
  <phoneticPr fontId="18" type="noConversion"/>
  <conditionalFormatting sqref="J5:J17">
    <cfRule type="cellIs" dxfId="0" priority="1" stopIfTrue="1" operator="equal">
      <formula>sun(U)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先期说明</vt:lpstr>
      <vt:lpstr>备案表</vt:lpstr>
      <vt:lpstr>项目参考”各项目内容的选项参考及说明“</vt:lpstr>
      <vt:lpstr>备案表!Print_Area</vt:lpstr>
      <vt:lpstr>备案表!Print_Titles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QQC</dc:creator>
  <cp:lastModifiedBy>王鲁兵</cp:lastModifiedBy>
  <cp:lastPrinted>2016-12-13T07:03:21Z</cp:lastPrinted>
  <dcterms:created xsi:type="dcterms:W3CDTF">2011-01-07T09:55:52Z</dcterms:created>
  <dcterms:modified xsi:type="dcterms:W3CDTF">2016-12-13T07:13:41Z</dcterms:modified>
</cp:coreProperties>
</file>